
<file path=[Content_Types].xml><?xml version="1.0" encoding="utf-8"?>
<Types xmlns="http://schemas.openxmlformats.org/package/2006/content-types">
  <Override PartName="/xl/_rels/workbook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4.xml.rels" ContentType="application/vnd.openxmlformats-package.relationships+xml"/>
  <Override PartName="/xl/drawings/_rels/drawing1.xml.rels" ContentType="application/vnd.openxmlformats-package.relationships+xml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drawing4.xml" ContentType="application/vnd.openxmlformats-officedocument.drawing+xml"/>
  <Override PartName="/xl/drawings/drawing3.xml" ContentType="application/vnd.openxmlformats-officedocument.drawing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media/image22.jpeg" ContentType="image/jpeg"/>
  <Override PartName="/xl/media/hdphoto1.wdp" ContentType="image/vnd.ms-photo"/>
  <Override PartName="/xl/media/image21.tif" ContentType="image/tiff"/>
  <Override PartName="/xl/media/image20.tif" ContentType="image/tiff"/>
  <Override PartName="/xl/media/image17.tif" ContentType="image/tiff"/>
  <Override PartName="/xl/media/image8.tif" ContentType="image/tiff"/>
  <Override PartName="/xl/media/image3.png" ContentType="image/png"/>
  <Override PartName="/xl/media/image4.png" ContentType="image/png"/>
  <Override PartName="/xl/media/image1.png" ContentType="image/png"/>
  <Override PartName="/xl/media/image2.png" ContentType="image/png"/>
  <Override PartName="/xl/media/image7.png" ContentType="image/png"/>
  <Override PartName="/xl/media/image18.png" ContentType="image/png"/>
  <Override PartName="/xl/media/image5.jpeg" ContentType="image/jpeg"/>
  <Override PartName="/xl/media/image6.jpeg" ContentType="image/jpeg"/>
  <Override PartName="/xl/media/image9.jpeg" ContentType="image/jpeg"/>
  <Override PartName="/xl/media/image12.png" ContentType="image/png"/>
  <Override PartName="/xl/media/image11.png" ContentType="image/png"/>
  <Override PartName="/xl/media/image13.png" ContentType="image/png"/>
  <Override PartName="/xl/media/image14.png" ContentType="image/png"/>
  <Override PartName="/xl/media/image19.jpeg" ContentType="image/jpeg"/>
  <Override PartName="/xl/media/image10.jpeg" ContentType="image/jpeg"/>
  <Override PartName="/xl/media/image15.jpeg" ContentType="image/jpeg"/>
  <Override PartName="/xl/media/image16.jpeg" ContentType="image/jpeg"/>
  <Override PartName="/_rels/.rels" ContentType="application/vnd.openxmlformats-package.relationships+xml"/>
  <Override PartName="/docProps/custom.xml" ContentType="application/vnd.openxmlformats-officedocument.custom-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2"/>
  </bookViews>
  <sheets>
    <sheet name="2016" sheetId="1" state="visible" r:id="rId2"/>
    <sheet name="2015" sheetId="2" state="visible" r:id="rId3"/>
    <sheet name="2011" sheetId="3" state="visible" r:id="rId4"/>
    <sheet name="2012" sheetId="4" state="visible" r:id="rId5"/>
  </sheets>
  <definedNames>
    <definedName function="false" hidden="true" localSheetId="2" name="_xlnm._FilterDatabase" vbProcedure="false">'2011'!$A$3:$K$199</definedName>
    <definedName function="false" hidden="true" localSheetId="3" name="_xlnm._FilterDatabase" vbProcedure="false">'2012'!$A$3:$J$103</definedName>
    <definedName function="false" hidden="true" localSheetId="0" name="_xlnm._FilterDatabase" vbProcedure="false">'2016'!$A$3:$L$99</definedName>
  </definedName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<sst xmlns="http://schemas.openxmlformats.org/spreadsheetml/2006/main" count="837" uniqueCount="82">
  <si>
    <t xml:space="preserve">DNA extractions</t>
  </si>
  <si>
    <t xml:space="preserve">Tengrela</t>
  </si>
  <si>
    <t xml:space="preserve">sample number</t>
  </si>
  <si>
    <t xml:space="preserve">date collected</t>
  </si>
  <si>
    <t xml:space="preserve">date extracted</t>
  </si>
  <si>
    <t xml:space="preserve">final volume</t>
  </si>
  <si>
    <t xml:space="preserve">nanodrop concentration</t>
  </si>
  <si>
    <t xml:space="preserve">260/280</t>
  </si>
  <si>
    <t xml:space="preserve">260/230</t>
  </si>
  <si>
    <t xml:space="preserve">sine PCR result</t>
  </si>
  <si>
    <t xml:space="preserve">storage</t>
  </si>
  <si>
    <t xml:space="preserve">PCR repeat</t>
  </si>
  <si>
    <t xml:space="preserve">steel balls    1</t>
  </si>
  <si>
    <t xml:space="preserve">M</t>
  </si>
  <si>
    <t xml:space="preserve">Hilarys -20</t>
  </si>
  <si>
    <t xml:space="preserve">S</t>
  </si>
  <si>
    <t xml:space="preserve">A</t>
  </si>
  <si>
    <t xml:space="preserve">M=24</t>
  </si>
  <si>
    <t xml:space="preserve">S=12</t>
  </si>
  <si>
    <t xml:space="preserve">A=2</t>
  </si>
  <si>
    <t xml:space="preserve">pestels        39</t>
  </si>
  <si>
    <t xml:space="preserve">overnight incu         40</t>
  </si>
  <si>
    <t xml:space="preserve">M=27</t>
  </si>
  <si>
    <t xml:space="preserve">S=15</t>
  </si>
  <si>
    <t xml:space="preserve">A=3</t>
  </si>
  <si>
    <t xml:space="preserve">M=36</t>
  </si>
  <si>
    <t xml:space="preserve">total 54</t>
  </si>
  <si>
    <t xml:space="preserve">288-320</t>
  </si>
  <si>
    <t xml:space="preserve">09.01.17</t>
  </si>
  <si>
    <t xml:space="preserve">321-337</t>
  </si>
  <si>
    <t xml:space="preserve">Year</t>
  </si>
  <si>
    <t xml:space="preserve">Coluzzii</t>
  </si>
  <si>
    <t xml:space="preserve">S form</t>
  </si>
  <si>
    <t xml:space="preserve">Hybrids</t>
  </si>
  <si>
    <t xml:space="preserve">Arabiensis</t>
  </si>
  <si>
    <t xml:space="preserve">Remaining Samples</t>
  </si>
  <si>
    <t xml:space="preserve">No results</t>
  </si>
  <si>
    <t xml:space="preserve">Total remaining</t>
  </si>
  <si>
    <t xml:space="preserve">Total=</t>
  </si>
  <si>
    <t xml:space="preserve">Total</t>
  </si>
  <si>
    <t xml:space="preserve">2011 phenotyped breakdown</t>
  </si>
  <si>
    <t xml:space="preserve">M form</t>
  </si>
  <si>
    <t xml:space="preserve">unphenotyped </t>
  </si>
  <si>
    <t xml:space="preserve">permethrin dead (27)</t>
  </si>
  <si>
    <t xml:space="preserve">all ID'd </t>
  </si>
  <si>
    <t xml:space="preserve">permethrin alive (23)</t>
  </si>
  <si>
    <t xml:space="preserve">delta dead (97)</t>
  </si>
  <si>
    <t xml:space="preserve">68/97 ID'd </t>
  </si>
  <si>
    <t xml:space="preserve">delta alive (7)</t>
  </si>
  <si>
    <t xml:space="preserve">124-146</t>
  </si>
  <si>
    <t xml:space="preserve">148-167</t>
  </si>
  <si>
    <t xml:space="preserve">27.10.17</t>
  </si>
  <si>
    <t xml:space="preserve">167-198</t>
  </si>
  <si>
    <t xml:space="preserve">01.11.2017</t>
  </si>
  <si>
    <t xml:space="preserve">198-229</t>
  </si>
  <si>
    <t xml:space="preserve">m FORM=</t>
  </si>
  <si>
    <t xml:space="preserve">last 5 before the ladder</t>
  </si>
  <si>
    <t xml:space="preserve">Phenotype</t>
  </si>
  <si>
    <t xml:space="preserve">46-50</t>
  </si>
  <si>
    <t xml:space="preserve">M&amp;S</t>
  </si>
  <si>
    <t xml:space="preserve">51-74</t>
  </si>
  <si>
    <t xml:space="preserve">74-98</t>
  </si>
  <si>
    <t xml:space="preserve">100-123</t>
  </si>
  <si>
    <t xml:space="preserve">Scored wrong - should be S?? - changed</t>
  </si>
  <si>
    <t xml:space="preserve">Delta - Dead</t>
  </si>
  <si>
    <t xml:space="preserve">17.11.17</t>
  </si>
  <si>
    <t xml:space="preserve">338-549</t>
  </si>
  <si>
    <t xml:space="preserve">358-378</t>
  </si>
  <si>
    <t xml:space="preserve">379-411</t>
  </si>
  <si>
    <t xml:space="preserve">M/Coluzzii=</t>
  </si>
  <si>
    <t xml:space="preserve">412-425</t>
  </si>
  <si>
    <t xml:space="preserve">308, 318,323</t>
  </si>
  <si>
    <t xml:space="preserve">Delta - Alive</t>
  </si>
  <si>
    <t xml:space="preserve">Permethrin - Dead</t>
  </si>
  <si>
    <t xml:space="preserve">No result</t>
  </si>
  <si>
    <t xml:space="preserve">426-475</t>
  </si>
  <si>
    <t xml:space="preserve">24.11.17</t>
  </si>
  <si>
    <t xml:space="preserve">Picture quality is much better on printed version in labbook</t>
  </si>
  <si>
    <t xml:space="preserve">Permethrin - Alive</t>
  </si>
  <si>
    <t xml:space="preserve">230-254</t>
  </si>
  <si>
    <t xml:space="preserve">255-287</t>
  </si>
  <si>
    <t xml:space="preserve">09.11.17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</si>
</sst>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DD/MM/YYYY"/>
    <numFmt numFmtId="166" formatCode="#,##0"/>
  </numFmts>
  <fonts count="8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6"/>
      <color rgb="FF000000"/>
      <name val="Calibri"/>
      <family val="2"/>
      <charset val="1"/>
    </font>
    <font>
      <b val="true"/>
      <sz val="14"/>
      <color rgb="FF000000"/>
      <name val="Calibri"/>
      <family val="2"/>
      <charset val="1"/>
    </font>
    <font>
      <b val="true"/>
      <sz val="11"/>
      <color rgb="FF000000"/>
      <name val="Calibri"/>
      <family val="2"/>
      <charset val="1"/>
    </font>
    <font>
      <sz val="11"/>
      <color rgb="FFFF0000"/>
      <name val="Calibri"/>
      <family val="2"/>
      <charset val="1"/>
    </font>
  </fonts>
  <fills count="3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</fills>
  <borders count="1">
    <border diagonalUp="false" diagonalDown="false">
      <left/>
      <right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1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6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7" fillId="2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jpeg"/><Relationship Id="rId6" Type="http://schemas.openxmlformats.org/officeDocument/2006/relationships/image" Target="../media/image6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8.tif"/><Relationship Id="rId3" Type="http://schemas.openxmlformats.org/officeDocument/2006/relationships/image" Target="../media/image9.jpeg"/><Relationship Id="rId4" Type="http://schemas.openxmlformats.org/officeDocument/2006/relationships/image" Target="../media/image10.jpe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12.png"/><Relationship Id="rId3" Type="http://schemas.openxmlformats.org/officeDocument/2006/relationships/image" Target="../media/image13.png"/><Relationship Id="rId4" Type="http://schemas.openxmlformats.org/officeDocument/2006/relationships/image" Target="../media/image14.png"/><Relationship Id="rId5" Type="http://schemas.openxmlformats.org/officeDocument/2006/relationships/image" Target="../media/image15.jpeg"/><Relationship Id="rId6" Type="http://schemas.openxmlformats.org/officeDocument/2006/relationships/image" Target="../media/image16.jpeg"/><Relationship Id="rId7" Type="http://schemas.openxmlformats.org/officeDocument/2006/relationships/image" Target="../media/image17.tif"/><Relationship Id="rId8" Type="http://schemas.openxmlformats.org/officeDocument/2006/relationships/image" Target="../media/image18.png"/><Relationship Id="rId9" Type="http://schemas.microsoft.com/office/2007/relationships/hdphoto" Target="../media/hdphoto1.wdp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9.jpeg"/><Relationship Id="rId2" Type="http://schemas.openxmlformats.org/officeDocument/2006/relationships/image" Target="../media/image20.tif"/><Relationship Id="rId3" Type="http://schemas.openxmlformats.org/officeDocument/2006/relationships/image" Target="../media/image21.tif"/><Relationship Id="rId4" Type="http://schemas.openxmlformats.org/officeDocument/2006/relationships/image" Target="../media/image22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10</xdr:col>
      <xdr:colOff>390600</xdr:colOff>
      <xdr:row>0</xdr:row>
      <xdr:rowOff>188280</xdr:rowOff>
    </xdr:from>
    <xdr:to>
      <xdr:col>14</xdr:col>
      <xdr:colOff>247680</xdr:colOff>
      <xdr:row>13</xdr:row>
      <xdr:rowOff>161640</xdr:rowOff>
    </xdr:to>
    <xdr:pic>
      <xdr:nvPicPr>
        <xdr:cNvPr id="0" name="Picture 1" descr=""/>
        <xdr:cNvPicPr/>
      </xdr:nvPicPr>
      <xdr:blipFill>
        <a:blip r:embed="rId1"/>
        <a:srcRect l="33711" t="15705" r="34371" b="22253"/>
        <a:stretch/>
      </xdr:blipFill>
      <xdr:spPr>
        <a:xfrm>
          <a:off x="15555600" y="188280"/>
          <a:ext cx="3314520" cy="2811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333360</xdr:colOff>
      <xdr:row>14</xdr:row>
      <xdr:rowOff>38520</xdr:rowOff>
    </xdr:from>
    <xdr:to>
      <xdr:col>14</xdr:col>
      <xdr:colOff>424080</xdr:colOff>
      <xdr:row>32</xdr:row>
      <xdr:rowOff>66600</xdr:rowOff>
    </xdr:to>
    <xdr:pic>
      <xdr:nvPicPr>
        <xdr:cNvPr id="1" name="Picture 4" descr=""/>
        <xdr:cNvPicPr/>
      </xdr:nvPicPr>
      <xdr:blipFill>
        <a:blip r:embed="rId2"/>
        <a:srcRect l="33676" t="15509" r="34682" b="15162"/>
        <a:stretch/>
      </xdr:blipFill>
      <xdr:spPr>
        <a:xfrm>
          <a:off x="15498360" y="3067200"/>
          <a:ext cx="3548160" cy="3457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447840</xdr:colOff>
      <xdr:row>32</xdr:row>
      <xdr:rowOff>105120</xdr:rowOff>
    </xdr:from>
    <xdr:to>
      <xdr:col>14</xdr:col>
      <xdr:colOff>466920</xdr:colOff>
      <xdr:row>49</xdr:row>
      <xdr:rowOff>92160</xdr:rowOff>
    </xdr:to>
    <xdr:pic>
      <xdr:nvPicPr>
        <xdr:cNvPr id="2" name="Picture 5" descr=""/>
        <xdr:cNvPicPr/>
      </xdr:nvPicPr>
      <xdr:blipFill>
        <a:blip r:embed="rId3"/>
        <a:srcRect l="33638" t="16100" r="34018" b="16048"/>
        <a:stretch/>
      </xdr:blipFill>
      <xdr:spPr>
        <a:xfrm>
          <a:off x="15612840" y="6562800"/>
          <a:ext cx="3476520" cy="3225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171360</xdr:colOff>
      <xdr:row>41</xdr:row>
      <xdr:rowOff>78480</xdr:rowOff>
    </xdr:from>
    <xdr:to>
      <xdr:col>19</xdr:col>
      <xdr:colOff>113760</xdr:colOff>
      <xdr:row>58</xdr:row>
      <xdr:rowOff>180720</xdr:rowOff>
    </xdr:to>
    <xdr:pic>
      <xdr:nvPicPr>
        <xdr:cNvPr id="3" name="Picture 3" descr=""/>
        <xdr:cNvPicPr/>
      </xdr:nvPicPr>
      <xdr:blipFill>
        <a:blip r:embed="rId4"/>
        <a:srcRect l="33853" t="16359" r="34897" b="15740"/>
        <a:stretch/>
      </xdr:blipFill>
      <xdr:spPr>
        <a:xfrm>
          <a:off x="19552680" y="8250840"/>
          <a:ext cx="3501720" cy="3340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399960</xdr:colOff>
      <xdr:row>58</xdr:row>
      <xdr:rowOff>38160</xdr:rowOff>
    </xdr:from>
    <xdr:to>
      <xdr:col>14</xdr:col>
      <xdr:colOff>271440</xdr:colOff>
      <xdr:row>74</xdr:row>
      <xdr:rowOff>137160</xdr:rowOff>
    </xdr:to>
    <xdr:pic>
      <xdr:nvPicPr>
        <xdr:cNvPr id="4" name="Picture 6" descr=""/>
        <xdr:cNvPicPr/>
      </xdr:nvPicPr>
      <xdr:blipFill>
        <a:blip r:embed="rId5"/>
        <a:srcRect l="0" t="11510" r="0" b="20509"/>
        <a:stretch/>
      </xdr:blipFill>
      <xdr:spPr>
        <a:xfrm>
          <a:off x="14383800" y="11449080"/>
          <a:ext cx="4510080" cy="3146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314280</xdr:colOff>
      <xdr:row>75</xdr:row>
      <xdr:rowOff>47880</xdr:rowOff>
    </xdr:from>
    <xdr:to>
      <xdr:col>14</xdr:col>
      <xdr:colOff>476280</xdr:colOff>
      <xdr:row>93</xdr:row>
      <xdr:rowOff>162000</xdr:rowOff>
    </xdr:to>
    <xdr:pic>
      <xdr:nvPicPr>
        <xdr:cNvPr id="5" name="Picture 7" descr=""/>
        <xdr:cNvPicPr/>
      </xdr:nvPicPr>
      <xdr:blipFill>
        <a:blip r:embed="rId6"/>
        <a:srcRect l="0" t="12654" r="0" b="16712"/>
        <a:stretch/>
      </xdr:blipFill>
      <xdr:spPr>
        <a:xfrm>
          <a:off x="14298120" y="14697000"/>
          <a:ext cx="4800600" cy="35431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114480</xdr:colOff>
      <xdr:row>0</xdr:row>
      <xdr:rowOff>19080</xdr:rowOff>
    </xdr:from>
    <xdr:to>
      <xdr:col>16</xdr:col>
      <xdr:colOff>47520</xdr:colOff>
      <xdr:row>18</xdr:row>
      <xdr:rowOff>21240</xdr:rowOff>
    </xdr:to>
    <xdr:pic>
      <xdr:nvPicPr>
        <xdr:cNvPr id="6" name="Picture 1" descr=""/>
        <xdr:cNvPicPr/>
      </xdr:nvPicPr>
      <xdr:blipFill>
        <a:blip r:embed="rId1"/>
        <a:srcRect l="33965" t="16079" r="34674" b="17437"/>
        <a:stretch/>
      </xdr:blipFill>
      <xdr:spPr>
        <a:xfrm>
          <a:off x="14374440" y="19080"/>
          <a:ext cx="3727080" cy="3554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343080</xdr:colOff>
      <xdr:row>18</xdr:row>
      <xdr:rowOff>19080</xdr:rowOff>
    </xdr:from>
    <xdr:to>
      <xdr:col>16</xdr:col>
      <xdr:colOff>285480</xdr:colOff>
      <xdr:row>38</xdr:row>
      <xdr:rowOff>95040</xdr:rowOff>
    </xdr:to>
    <xdr:pic>
      <xdr:nvPicPr>
        <xdr:cNvPr id="7" name="Picture 3" descr=""/>
        <xdr:cNvPicPr/>
      </xdr:nvPicPr>
      <xdr:blipFill>
        <a:blip r:embed="rId2"/>
        <a:srcRect l="105953" t="103419" r="117581" b="297418"/>
        <a:stretch/>
      </xdr:blipFill>
      <xdr:spPr>
        <a:xfrm>
          <a:off x="13844160" y="3571560"/>
          <a:ext cx="4495320" cy="3886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612000</xdr:colOff>
      <xdr:row>39</xdr:row>
      <xdr:rowOff>28440</xdr:rowOff>
    </xdr:from>
    <xdr:to>
      <xdr:col>15</xdr:col>
      <xdr:colOff>447480</xdr:colOff>
      <xdr:row>65</xdr:row>
      <xdr:rowOff>113760</xdr:rowOff>
    </xdr:to>
    <xdr:pic>
      <xdr:nvPicPr>
        <xdr:cNvPr id="8" name="Picture 5" descr=""/>
        <xdr:cNvPicPr/>
      </xdr:nvPicPr>
      <xdr:blipFill>
        <a:blip r:embed="rId3"/>
        <a:stretch/>
      </xdr:blipFill>
      <xdr:spPr>
        <a:xfrm>
          <a:off x="12919320" y="7581600"/>
          <a:ext cx="4823640" cy="5038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885960</xdr:colOff>
      <xdr:row>68</xdr:row>
      <xdr:rowOff>82800</xdr:rowOff>
    </xdr:from>
    <xdr:to>
      <xdr:col>15</xdr:col>
      <xdr:colOff>414000</xdr:colOff>
      <xdr:row>85</xdr:row>
      <xdr:rowOff>57240</xdr:rowOff>
    </xdr:to>
    <xdr:pic>
      <xdr:nvPicPr>
        <xdr:cNvPr id="9" name="Picture 4" descr=""/>
        <xdr:cNvPicPr/>
      </xdr:nvPicPr>
      <xdr:blipFill>
        <a:blip r:embed="rId4"/>
        <a:srcRect l="0" t="7051" r="0" b="23510"/>
        <a:stretch/>
      </xdr:blipFill>
      <xdr:spPr>
        <a:xfrm>
          <a:off x="13193280" y="13160520"/>
          <a:ext cx="4516200" cy="3213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216720</xdr:colOff>
      <xdr:row>0</xdr:row>
      <xdr:rowOff>155880</xdr:rowOff>
    </xdr:from>
    <xdr:to>
      <xdr:col>14</xdr:col>
      <xdr:colOff>207360</xdr:colOff>
      <xdr:row>6</xdr:row>
      <xdr:rowOff>190800</xdr:rowOff>
    </xdr:to>
    <xdr:pic>
      <xdr:nvPicPr>
        <xdr:cNvPr id="10" name="Picture 1" descr=""/>
        <xdr:cNvPicPr/>
      </xdr:nvPicPr>
      <xdr:blipFill>
        <a:blip r:embed="rId1"/>
        <a:srcRect l="33865" t="18011" r="34530" b="21525"/>
        <a:stretch/>
      </xdr:blipFill>
      <xdr:spPr>
        <a:xfrm>
          <a:off x="15530040" y="155880"/>
          <a:ext cx="2267280" cy="1110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360</xdr:colOff>
      <xdr:row>11</xdr:row>
      <xdr:rowOff>360</xdr:rowOff>
    </xdr:from>
    <xdr:to>
      <xdr:col>15</xdr:col>
      <xdr:colOff>16920</xdr:colOff>
      <xdr:row>26</xdr:row>
      <xdr:rowOff>190800</xdr:rowOff>
    </xdr:to>
    <xdr:pic>
      <xdr:nvPicPr>
        <xdr:cNvPr id="11" name="Picture 2" descr=""/>
        <xdr:cNvPicPr/>
      </xdr:nvPicPr>
      <xdr:blipFill>
        <a:blip r:embed="rId2"/>
        <a:srcRect l="33889" t="15355" r="34290" b="8456"/>
        <a:stretch/>
      </xdr:blipFill>
      <xdr:spPr>
        <a:xfrm>
          <a:off x="15313680" y="1266840"/>
          <a:ext cx="3052080" cy="1143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311760</xdr:colOff>
      <xdr:row>31</xdr:row>
      <xdr:rowOff>360</xdr:rowOff>
    </xdr:from>
    <xdr:to>
      <xdr:col>15</xdr:col>
      <xdr:colOff>216000</xdr:colOff>
      <xdr:row>46</xdr:row>
      <xdr:rowOff>190800</xdr:rowOff>
    </xdr:to>
    <xdr:pic>
      <xdr:nvPicPr>
        <xdr:cNvPr id="12" name="Picture 3" descr=""/>
        <xdr:cNvPicPr/>
      </xdr:nvPicPr>
      <xdr:blipFill>
        <a:blip r:embed="rId3"/>
        <a:srcRect l="33587" t="16324" r="33904" b="9506"/>
        <a:stretch/>
      </xdr:blipFill>
      <xdr:spPr>
        <a:xfrm>
          <a:off x="14866560" y="2409840"/>
          <a:ext cx="3698280" cy="1333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3600</xdr:colOff>
      <xdr:row>53</xdr:row>
      <xdr:rowOff>0</xdr:rowOff>
    </xdr:from>
    <xdr:to>
      <xdr:col>15</xdr:col>
      <xdr:colOff>351720</xdr:colOff>
      <xdr:row>66</xdr:row>
      <xdr:rowOff>190800</xdr:rowOff>
    </xdr:to>
    <xdr:pic>
      <xdr:nvPicPr>
        <xdr:cNvPr id="13" name="Picture 4" descr=""/>
        <xdr:cNvPicPr/>
      </xdr:nvPicPr>
      <xdr:blipFill>
        <a:blip r:embed="rId4"/>
        <a:srcRect l="33668" t="15985" r="34509" b="8743"/>
        <a:stretch/>
      </xdr:blipFill>
      <xdr:spPr>
        <a:xfrm>
          <a:off x="15316920" y="3933720"/>
          <a:ext cx="3383640" cy="952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16560</xdr:colOff>
      <xdr:row>83</xdr:row>
      <xdr:rowOff>126720</xdr:rowOff>
    </xdr:from>
    <xdr:to>
      <xdr:col>17</xdr:col>
      <xdr:colOff>336240</xdr:colOff>
      <xdr:row>104</xdr:row>
      <xdr:rowOff>66960</xdr:rowOff>
    </xdr:to>
    <xdr:pic>
      <xdr:nvPicPr>
        <xdr:cNvPr id="14" name="Picture 6" descr=""/>
        <xdr:cNvPicPr/>
      </xdr:nvPicPr>
      <xdr:blipFill>
        <a:blip r:embed="rId5"/>
        <a:srcRect l="0" t="0" r="0" b="25322"/>
        <a:stretch/>
      </xdr:blipFill>
      <xdr:spPr>
        <a:xfrm>
          <a:off x="15329880" y="5393880"/>
          <a:ext cx="4872960" cy="1464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602280</xdr:colOff>
      <xdr:row>105</xdr:row>
      <xdr:rowOff>114840</xdr:rowOff>
    </xdr:from>
    <xdr:to>
      <xdr:col>17</xdr:col>
      <xdr:colOff>299520</xdr:colOff>
      <xdr:row>123</xdr:row>
      <xdr:rowOff>190800</xdr:rowOff>
    </xdr:to>
    <xdr:pic>
      <xdr:nvPicPr>
        <xdr:cNvPr id="15" name="Picture 8" descr=""/>
        <xdr:cNvPicPr/>
      </xdr:nvPicPr>
      <xdr:blipFill>
        <a:blip r:embed="rId6"/>
        <a:srcRect l="0" t="0" r="0" b="25767"/>
        <a:stretch/>
      </xdr:blipFill>
      <xdr:spPr>
        <a:xfrm>
          <a:off x="15157080" y="7096320"/>
          <a:ext cx="5009040" cy="1218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407160</xdr:colOff>
      <xdr:row>128</xdr:row>
      <xdr:rowOff>152280</xdr:rowOff>
    </xdr:from>
    <xdr:to>
      <xdr:col>17</xdr:col>
      <xdr:colOff>132840</xdr:colOff>
      <xdr:row>150</xdr:row>
      <xdr:rowOff>190800</xdr:rowOff>
    </xdr:to>
    <xdr:pic>
      <xdr:nvPicPr>
        <xdr:cNvPr id="16" name="Picture 10" descr=""/>
        <xdr:cNvPicPr/>
      </xdr:nvPicPr>
      <xdr:blipFill>
        <a:blip r:embed="rId7"/>
        <a:srcRect l="0" t="0" r="0" b="216862"/>
        <a:stretch/>
      </xdr:blipFill>
      <xdr:spPr>
        <a:xfrm>
          <a:off x="14961960" y="8658000"/>
          <a:ext cx="5037480" cy="1943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369360</xdr:colOff>
      <xdr:row>155</xdr:row>
      <xdr:rowOff>0</xdr:rowOff>
    </xdr:from>
    <xdr:to>
      <xdr:col>22</xdr:col>
      <xdr:colOff>518760</xdr:colOff>
      <xdr:row>192</xdr:row>
      <xdr:rowOff>190800</xdr:rowOff>
    </xdr:to>
    <xdr:pic>
      <xdr:nvPicPr>
        <xdr:cNvPr id="17" name="Picture 7" descr=""/>
        <xdr:cNvPicPr/>
      </xdr:nvPicPr>
      <xdr:blipFill>
        <a:blip r:embed="rId8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rightnessContrast bright="54000"/>
                  </a14:imgEffect>
                </a14:imgLayer>
              </a14:imgProps>
            </a:ext>
          </a:extLst>
        </a:blip>
        <a:stretch/>
      </xdr:blipFill>
      <xdr:spPr>
        <a:xfrm>
          <a:off x="16441560" y="10791720"/>
          <a:ext cx="7737840" cy="30481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338040</xdr:colOff>
      <xdr:row>5</xdr:row>
      <xdr:rowOff>92160</xdr:rowOff>
    </xdr:from>
    <xdr:to>
      <xdr:col>18</xdr:col>
      <xdr:colOff>475560</xdr:colOff>
      <xdr:row>26</xdr:row>
      <xdr:rowOff>168480</xdr:rowOff>
    </xdr:to>
    <xdr:pic>
      <xdr:nvPicPr>
        <xdr:cNvPr id="18" name="Picture 2" descr=""/>
        <xdr:cNvPicPr/>
      </xdr:nvPicPr>
      <xdr:blipFill>
        <a:blip r:embed="rId1"/>
        <a:srcRect l="0" t="7047" r="0" b="23510"/>
        <a:stretch/>
      </xdr:blipFill>
      <xdr:spPr>
        <a:xfrm>
          <a:off x="14814000" y="1168200"/>
          <a:ext cx="5449320" cy="4077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388080</xdr:colOff>
      <xdr:row>27</xdr:row>
      <xdr:rowOff>107640</xdr:rowOff>
    </xdr:from>
    <xdr:to>
      <xdr:col>18</xdr:col>
      <xdr:colOff>369000</xdr:colOff>
      <xdr:row>52</xdr:row>
      <xdr:rowOff>45720</xdr:rowOff>
    </xdr:to>
    <xdr:pic>
      <xdr:nvPicPr>
        <xdr:cNvPr id="19" name="Picture 4" descr=""/>
        <xdr:cNvPicPr/>
      </xdr:nvPicPr>
      <xdr:blipFill>
        <a:blip r:embed="rId2"/>
        <a:srcRect l="0" t="114909" r="0" b="120253"/>
        <a:stretch/>
      </xdr:blipFill>
      <xdr:spPr>
        <a:xfrm>
          <a:off x="14864040" y="5374800"/>
          <a:ext cx="5292720" cy="4700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314280</xdr:colOff>
      <xdr:row>52</xdr:row>
      <xdr:rowOff>181080</xdr:rowOff>
    </xdr:from>
    <xdr:to>
      <xdr:col>17</xdr:col>
      <xdr:colOff>316440</xdr:colOff>
      <xdr:row>74</xdr:row>
      <xdr:rowOff>140040</xdr:rowOff>
    </xdr:to>
    <xdr:pic>
      <xdr:nvPicPr>
        <xdr:cNvPr id="20" name="Picture 3" descr=""/>
        <xdr:cNvPicPr/>
      </xdr:nvPicPr>
      <xdr:blipFill>
        <a:blip r:embed="rId3"/>
        <a:srcRect l="0" t="0" r="0" b="258819"/>
        <a:stretch/>
      </xdr:blipFill>
      <xdr:spPr>
        <a:xfrm>
          <a:off x="14320440" y="10210680"/>
          <a:ext cx="5024880" cy="4150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395280</xdr:colOff>
      <xdr:row>76</xdr:row>
      <xdr:rowOff>142920</xdr:rowOff>
    </xdr:from>
    <xdr:to>
      <xdr:col>17</xdr:col>
      <xdr:colOff>304560</xdr:colOff>
      <xdr:row>98</xdr:row>
      <xdr:rowOff>56880</xdr:rowOff>
    </xdr:to>
    <xdr:pic>
      <xdr:nvPicPr>
        <xdr:cNvPr id="21" name="Picture 6" descr=""/>
        <xdr:cNvPicPr/>
      </xdr:nvPicPr>
      <xdr:blipFill>
        <a:blip r:embed="rId4"/>
        <a:srcRect l="0" t="11515" r="0" b="20505"/>
        <a:stretch/>
      </xdr:blipFill>
      <xdr:spPr>
        <a:xfrm>
          <a:off x="13642560" y="14744520"/>
          <a:ext cx="5690880" cy="410508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true"/>
  </sheetPr>
  <dimension ref="A1:P132"/>
  <sheetViews>
    <sheetView showFormulas="false" showGridLines="true" showRowColHeaders="true" showZeros="true" rightToLeft="false" tabSelected="false" showOutlineSymbols="true" defaultGridColor="true" view="normal" topLeftCell="A86" colorId="64" zoomScale="80" zoomScaleNormal="80" zoomScalePageLayoutView="100" workbookViewId="0">
      <selection pane="topLeft" activeCell="C21" activeCellId="0" sqref="C21"/>
    </sheetView>
  </sheetViews>
  <sheetFormatPr defaultRowHeight="15" zeroHeight="false" outlineLevelRow="0" outlineLevelCol="0"/>
  <cols>
    <col collapsed="false" customWidth="true" hidden="false" outlineLevel="0" max="1" min="1" style="0" width="19.43"/>
    <col collapsed="false" customWidth="true" hidden="false" outlineLevel="0" max="2" min="2" style="0" width="17.85"/>
    <col collapsed="false" customWidth="true" hidden="false" outlineLevel="0" max="3" min="3" style="0" width="24.72"/>
    <col collapsed="false" customWidth="true" hidden="false" outlineLevel="0" max="4" min="4" style="0" width="14.71"/>
    <col collapsed="false" customWidth="true" hidden="false" outlineLevel="0" max="5" min="5" style="0" width="16.85"/>
    <col collapsed="false" customWidth="true" hidden="false" outlineLevel="0" max="6" min="6" style="0" width="22.15"/>
    <col collapsed="false" customWidth="true" hidden="false" outlineLevel="0" max="7" min="7" style="0" width="11"/>
    <col collapsed="false" customWidth="true" hidden="false" outlineLevel="0" max="8" min="8" style="0" width="19.28"/>
    <col collapsed="false" customWidth="true" hidden="false" outlineLevel="0" max="9" min="9" style="0" width="11.28"/>
    <col collapsed="false" customWidth="true" hidden="false" outlineLevel="0" max="11" min="10" style="0" width="13.28"/>
    <col collapsed="false" customWidth="true" hidden="false" outlineLevel="0" max="15" min="12" style="0" width="8.53"/>
    <col collapsed="false" customWidth="true" hidden="false" outlineLevel="0" max="16" min="16" style="0" width="14.43"/>
    <col collapsed="false" customWidth="true" hidden="false" outlineLevel="0" max="1025" min="17" style="0" width="8.53"/>
  </cols>
  <sheetData>
    <row r="1" customFormat="false" ht="21" hidden="false" customHeight="false" outlineLevel="0" collapsed="false">
      <c r="A1" s="1" t="s">
        <v>0</v>
      </c>
      <c r="B1" s="1"/>
      <c r="C1" s="1" t="s">
        <v>1</v>
      </c>
    </row>
    <row r="3" customFormat="false" ht="37.5" hidden="false" customHeight="false" outlineLevel="0" collapsed="false">
      <c r="A3" s="2" t="s">
        <v>2</v>
      </c>
      <c r="B3" s="2" t="s">
        <v>3</v>
      </c>
      <c r="C3" s="2" t="s">
        <v>4</v>
      </c>
      <c r="D3" s="2" t="s">
        <v>5</v>
      </c>
      <c r="E3" s="3" t="s">
        <v>6</v>
      </c>
      <c r="F3" s="2" t="s">
        <v>7</v>
      </c>
      <c r="G3" s="2" t="s">
        <v>8</v>
      </c>
      <c r="H3" s="2" t="s">
        <v>9</v>
      </c>
      <c r="I3" s="2" t="s">
        <v>10</v>
      </c>
      <c r="J3" s="2" t="s">
        <v>11</v>
      </c>
    </row>
    <row r="4" customFormat="false" ht="15" hidden="false" customHeight="false" outlineLevel="0" collapsed="false">
      <c r="A4" s="0" t="s">
        <v>12</v>
      </c>
      <c r="B4" s="4" t="n">
        <v>42662</v>
      </c>
      <c r="C4" s="4" t="n">
        <v>42957</v>
      </c>
      <c r="D4" s="0" t="n">
        <v>100</v>
      </c>
      <c r="E4" s="5" t="n">
        <v>6.9</v>
      </c>
      <c r="F4" s="0" t="n">
        <v>2.24</v>
      </c>
      <c r="G4" s="0" t="n">
        <v>1.15</v>
      </c>
      <c r="H4" s="5" t="s">
        <v>13</v>
      </c>
      <c r="I4" s="0" t="s">
        <v>14</v>
      </c>
    </row>
    <row r="5" customFormat="false" ht="15" hidden="false" customHeight="false" outlineLevel="0" collapsed="false">
      <c r="A5" s="0" t="n">
        <v>2</v>
      </c>
      <c r="B5" s="4" t="n">
        <v>42662</v>
      </c>
      <c r="C5" s="4" t="n">
        <v>42957</v>
      </c>
      <c r="D5" s="0" t="n">
        <v>100</v>
      </c>
      <c r="E5" s="5" t="n">
        <v>10.7</v>
      </c>
      <c r="F5" s="0" t="n">
        <v>2.22</v>
      </c>
      <c r="G5" s="0" t="n">
        <v>0.69</v>
      </c>
      <c r="H5" s="5" t="s">
        <v>13</v>
      </c>
      <c r="I5" s="0" t="s">
        <v>14</v>
      </c>
    </row>
    <row r="6" customFormat="false" ht="15" hidden="false" customHeight="false" outlineLevel="0" collapsed="false">
      <c r="A6" s="0" t="n">
        <v>3</v>
      </c>
      <c r="B6" s="4" t="n">
        <v>42662</v>
      </c>
      <c r="C6" s="4" t="n">
        <v>42957</v>
      </c>
      <c r="D6" s="0" t="n">
        <v>100</v>
      </c>
      <c r="E6" s="5" t="n">
        <v>10.7</v>
      </c>
      <c r="F6" s="0" t="n">
        <v>2.19</v>
      </c>
      <c r="G6" s="0" t="n">
        <v>1.39</v>
      </c>
      <c r="H6" s="5" t="s">
        <v>13</v>
      </c>
      <c r="I6" s="0" t="s">
        <v>14</v>
      </c>
    </row>
    <row r="7" customFormat="false" ht="15" hidden="false" customHeight="false" outlineLevel="0" collapsed="false">
      <c r="A7" s="0" t="n">
        <v>4</v>
      </c>
      <c r="B7" s="4" t="n">
        <v>42662</v>
      </c>
      <c r="C7" s="4" t="n">
        <v>42957</v>
      </c>
      <c r="D7" s="0" t="n">
        <v>100</v>
      </c>
      <c r="E7" s="5" t="n">
        <v>11.2</v>
      </c>
      <c r="F7" s="0" t="n">
        <v>2.23</v>
      </c>
      <c r="G7" s="0" t="n">
        <v>1.29</v>
      </c>
      <c r="H7" s="5" t="s">
        <v>13</v>
      </c>
      <c r="I7" s="0" t="s">
        <v>14</v>
      </c>
    </row>
    <row r="8" customFormat="false" ht="15" hidden="false" customHeight="false" outlineLevel="0" collapsed="false">
      <c r="A8" s="0" t="n">
        <v>5</v>
      </c>
      <c r="B8" s="4" t="n">
        <v>42662</v>
      </c>
      <c r="C8" s="4" t="n">
        <v>42957</v>
      </c>
      <c r="D8" s="0" t="n">
        <v>100</v>
      </c>
      <c r="E8" s="5" t="n">
        <v>26.1</v>
      </c>
      <c r="F8" s="0" t="n">
        <v>2.13</v>
      </c>
      <c r="G8" s="0" t="n">
        <v>1.21</v>
      </c>
      <c r="H8" s="5" t="s">
        <v>13</v>
      </c>
      <c r="I8" s="0" t="s">
        <v>14</v>
      </c>
    </row>
    <row r="9" customFormat="false" ht="15" hidden="false" customHeight="false" outlineLevel="0" collapsed="false">
      <c r="A9" s="0" t="n">
        <v>6</v>
      </c>
      <c r="B9" s="4" t="n">
        <v>42662</v>
      </c>
      <c r="C9" s="4" t="n">
        <v>42957</v>
      </c>
      <c r="D9" s="0" t="n">
        <v>100</v>
      </c>
      <c r="E9" s="5" t="n">
        <v>8</v>
      </c>
      <c r="F9" s="0" t="n">
        <v>2.35</v>
      </c>
      <c r="G9" s="0" t="n">
        <v>1.06</v>
      </c>
      <c r="H9" s="5" t="s">
        <v>13</v>
      </c>
      <c r="I9" s="0" t="s">
        <v>14</v>
      </c>
    </row>
    <row r="10" customFormat="false" ht="15" hidden="false" customHeight="false" outlineLevel="0" collapsed="false">
      <c r="A10" s="0" t="n">
        <v>7</v>
      </c>
      <c r="B10" s="4" t="n">
        <v>42662</v>
      </c>
      <c r="C10" s="4" t="n">
        <v>42957</v>
      </c>
      <c r="D10" s="0" t="n">
        <v>100</v>
      </c>
      <c r="E10" s="5" t="n">
        <v>19.5</v>
      </c>
      <c r="F10" s="0" t="n">
        <v>1.75</v>
      </c>
      <c r="G10" s="0" t="n">
        <v>0.83</v>
      </c>
      <c r="H10" s="5" t="s">
        <v>13</v>
      </c>
      <c r="I10" s="0" t="s">
        <v>14</v>
      </c>
    </row>
    <row r="11" customFormat="false" ht="15" hidden="false" customHeight="false" outlineLevel="0" collapsed="false">
      <c r="A11" s="0" t="n">
        <v>8</v>
      </c>
      <c r="B11" s="4" t="n">
        <v>42662</v>
      </c>
      <c r="C11" s="4" t="n">
        <v>42957</v>
      </c>
      <c r="D11" s="0" t="n">
        <v>100</v>
      </c>
      <c r="E11" s="5" t="n">
        <v>14.4</v>
      </c>
      <c r="F11" s="0" t="n">
        <v>2.03</v>
      </c>
      <c r="G11" s="0" t="n">
        <v>1</v>
      </c>
      <c r="H11" s="5" t="s">
        <v>13</v>
      </c>
      <c r="I11" s="0" t="s">
        <v>14</v>
      </c>
    </row>
    <row r="12" customFormat="false" ht="15" hidden="false" customHeight="false" outlineLevel="0" collapsed="false">
      <c r="A12" s="0" t="n">
        <v>9</v>
      </c>
      <c r="B12" s="4" t="n">
        <v>42662</v>
      </c>
      <c r="C12" s="4" t="n">
        <v>42957</v>
      </c>
      <c r="D12" s="0" t="n">
        <v>100</v>
      </c>
      <c r="E12" s="5" t="n">
        <v>12.6</v>
      </c>
      <c r="F12" s="0" t="n">
        <v>1.92</v>
      </c>
      <c r="G12" s="0" t="n">
        <v>0.92</v>
      </c>
      <c r="H12" s="5" t="s">
        <v>15</v>
      </c>
      <c r="I12" s="0" t="s">
        <v>14</v>
      </c>
    </row>
    <row r="13" customFormat="false" ht="15" hidden="false" customHeight="false" outlineLevel="0" collapsed="false">
      <c r="A13" s="0" t="n">
        <v>10</v>
      </c>
      <c r="B13" s="4" t="n">
        <v>42662</v>
      </c>
      <c r="C13" s="4" t="n">
        <v>42957</v>
      </c>
      <c r="D13" s="0" t="n">
        <v>100</v>
      </c>
      <c r="E13" s="5" t="n">
        <v>22.1</v>
      </c>
      <c r="F13" s="0" t="n">
        <v>2</v>
      </c>
      <c r="G13" s="0" t="n">
        <v>1.1</v>
      </c>
      <c r="H13" s="5" t="s">
        <v>15</v>
      </c>
      <c r="I13" s="0" t="s">
        <v>14</v>
      </c>
    </row>
    <row r="14" customFormat="false" ht="15" hidden="false" customHeight="false" outlineLevel="0" collapsed="false">
      <c r="A14" s="0" t="n">
        <v>11</v>
      </c>
      <c r="B14" s="4" t="n">
        <v>42662</v>
      </c>
      <c r="C14" s="4" t="n">
        <v>42957</v>
      </c>
      <c r="D14" s="0" t="n">
        <v>100</v>
      </c>
      <c r="E14" s="5" t="n">
        <v>4.7</v>
      </c>
      <c r="F14" s="0" t="n">
        <v>2.52</v>
      </c>
      <c r="G14" s="0" t="n">
        <v>1.01</v>
      </c>
      <c r="H14" s="5" t="s">
        <v>13</v>
      </c>
      <c r="I14" s="0" t="s">
        <v>14</v>
      </c>
    </row>
    <row r="15" customFormat="false" ht="15" hidden="false" customHeight="false" outlineLevel="0" collapsed="false">
      <c r="A15" s="0" t="n">
        <v>12</v>
      </c>
      <c r="B15" s="4" t="n">
        <v>42662</v>
      </c>
      <c r="C15" s="4" t="n">
        <v>42957</v>
      </c>
      <c r="D15" s="0" t="n">
        <v>100</v>
      </c>
      <c r="E15" s="5" t="n">
        <v>18.8</v>
      </c>
      <c r="F15" s="0" t="n">
        <v>2.07</v>
      </c>
      <c r="G15" s="0" t="n">
        <v>1.13</v>
      </c>
      <c r="H15" s="5" t="s">
        <v>13</v>
      </c>
      <c r="I15" s="0" t="s">
        <v>14</v>
      </c>
    </row>
    <row r="16" customFormat="false" ht="15" hidden="false" customHeight="false" outlineLevel="0" collapsed="false">
      <c r="A16" s="0" t="n">
        <v>13</v>
      </c>
      <c r="B16" s="4" t="n">
        <v>42662</v>
      </c>
      <c r="C16" s="4" t="n">
        <v>42957</v>
      </c>
      <c r="D16" s="0" t="n">
        <v>100</v>
      </c>
      <c r="E16" s="5" t="n">
        <v>14.1</v>
      </c>
      <c r="F16" s="0" t="n">
        <v>2.12</v>
      </c>
      <c r="G16" s="0" t="n">
        <v>1.78</v>
      </c>
      <c r="H16" s="5" t="s">
        <v>13</v>
      </c>
      <c r="I16" s="0" t="s">
        <v>14</v>
      </c>
    </row>
    <row r="17" customFormat="false" ht="15" hidden="false" customHeight="false" outlineLevel="0" collapsed="false">
      <c r="A17" s="0" t="n">
        <v>14</v>
      </c>
      <c r="B17" s="4" t="n">
        <v>42662</v>
      </c>
      <c r="C17" s="4" t="n">
        <v>42957</v>
      </c>
      <c r="D17" s="0" t="n">
        <v>100</v>
      </c>
      <c r="E17" s="5" t="n">
        <v>10.1</v>
      </c>
      <c r="F17" s="0" t="n">
        <v>2.01</v>
      </c>
      <c r="G17" s="0" t="n">
        <v>2.09</v>
      </c>
      <c r="H17" s="5" t="s">
        <v>13</v>
      </c>
      <c r="I17" s="0" t="s">
        <v>14</v>
      </c>
    </row>
    <row r="18" customFormat="false" ht="15" hidden="false" customHeight="false" outlineLevel="0" collapsed="false">
      <c r="A18" s="0" t="n">
        <v>15</v>
      </c>
      <c r="B18" s="4" t="n">
        <v>42662</v>
      </c>
      <c r="C18" s="4" t="n">
        <v>42961</v>
      </c>
      <c r="D18" s="0" t="n">
        <v>60</v>
      </c>
      <c r="E18" s="5" t="n">
        <v>13.3</v>
      </c>
      <c r="F18" s="0" t="n">
        <v>1.96</v>
      </c>
      <c r="G18" s="0" t="n">
        <v>0.6</v>
      </c>
      <c r="H18" s="5" t="s">
        <v>13</v>
      </c>
      <c r="I18" s="0" t="s">
        <v>14</v>
      </c>
    </row>
    <row r="19" customFormat="false" ht="15" hidden="false" customHeight="false" outlineLevel="0" collapsed="false">
      <c r="A19" s="0" t="n">
        <v>16</v>
      </c>
      <c r="B19" s="4" t="n">
        <v>42660</v>
      </c>
      <c r="C19" s="4" t="n">
        <v>42961</v>
      </c>
      <c r="D19" s="0" t="n">
        <v>60</v>
      </c>
      <c r="E19" s="5" t="n">
        <v>14.4</v>
      </c>
      <c r="F19" s="0" t="n">
        <v>1.81</v>
      </c>
      <c r="G19" s="0" t="n">
        <v>0.86</v>
      </c>
      <c r="H19" s="5" t="s">
        <v>13</v>
      </c>
      <c r="I19" s="0" t="s">
        <v>14</v>
      </c>
    </row>
    <row r="20" customFormat="false" ht="15" hidden="false" customHeight="false" outlineLevel="0" collapsed="false">
      <c r="A20" s="0" t="n">
        <v>17</v>
      </c>
      <c r="B20" s="4" t="n">
        <v>42660</v>
      </c>
      <c r="C20" s="4" t="n">
        <v>42961</v>
      </c>
      <c r="D20" s="0" t="n">
        <v>60</v>
      </c>
      <c r="E20" s="5" t="n">
        <v>43.1</v>
      </c>
      <c r="F20" s="0" t="n">
        <v>1.74</v>
      </c>
      <c r="G20" s="0" t="n">
        <v>0.84</v>
      </c>
      <c r="H20" s="5" t="s">
        <v>16</v>
      </c>
      <c r="I20" s="0" t="s">
        <v>14</v>
      </c>
    </row>
    <row r="21" customFormat="false" ht="15" hidden="false" customHeight="false" outlineLevel="0" collapsed="false">
      <c r="A21" s="0" t="n">
        <v>18</v>
      </c>
      <c r="B21" s="4" t="n">
        <v>42660</v>
      </c>
      <c r="C21" s="4" t="n">
        <v>42961</v>
      </c>
      <c r="D21" s="0" t="n">
        <v>60</v>
      </c>
      <c r="E21" s="5" t="n">
        <v>7.6</v>
      </c>
      <c r="F21" s="0" t="n">
        <v>1.64</v>
      </c>
      <c r="G21" s="0" t="n">
        <v>1.63</v>
      </c>
      <c r="H21" s="5" t="s">
        <v>15</v>
      </c>
      <c r="I21" s="0" t="s">
        <v>14</v>
      </c>
    </row>
    <row r="22" customFormat="false" ht="15" hidden="false" customHeight="false" outlineLevel="0" collapsed="false">
      <c r="A22" s="0" t="n">
        <v>19</v>
      </c>
      <c r="B22" s="4" t="n">
        <v>42660</v>
      </c>
      <c r="C22" s="4" t="n">
        <v>42961</v>
      </c>
      <c r="D22" s="0" t="n">
        <v>60</v>
      </c>
      <c r="E22" s="5" t="n">
        <v>28.5</v>
      </c>
      <c r="F22" s="0" t="n">
        <v>2.03</v>
      </c>
      <c r="G22" s="0" t="n">
        <v>1.62</v>
      </c>
      <c r="H22" s="5" t="s">
        <v>15</v>
      </c>
      <c r="I22" s="0" t="s">
        <v>14</v>
      </c>
    </row>
    <row r="23" customFormat="false" ht="15" hidden="false" customHeight="false" outlineLevel="0" collapsed="false">
      <c r="A23" s="0" t="n">
        <v>20</v>
      </c>
      <c r="B23" s="4" t="n">
        <v>42660</v>
      </c>
      <c r="C23" s="4" t="n">
        <v>42961</v>
      </c>
      <c r="D23" s="0" t="n">
        <v>60</v>
      </c>
      <c r="E23" s="5" t="n">
        <v>16.5</v>
      </c>
      <c r="F23" s="0" t="n">
        <v>1.73</v>
      </c>
      <c r="G23" s="0" t="n">
        <v>1.02</v>
      </c>
      <c r="H23" s="5" t="s">
        <v>13</v>
      </c>
      <c r="I23" s="0" t="s">
        <v>14</v>
      </c>
    </row>
    <row r="24" customFormat="false" ht="15" hidden="false" customHeight="false" outlineLevel="0" collapsed="false">
      <c r="A24" s="0" t="n">
        <v>21</v>
      </c>
      <c r="B24" s="4" t="n">
        <v>42660</v>
      </c>
      <c r="C24" s="4" t="n">
        <v>42961</v>
      </c>
      <c r="D24" s="0" t="n">
        <v>60</v>
      </c>
      <c r="E24" s="5" t="n">
        <v>10.4</v>
      </c>
      <c r="F24" s="0" t="n">
        <v>1.52</v>
      </c>
      <c r="G24" s="0" t="n">
        <v>1.43</v>
      </c>
      <c r="H24" s="5" t="s">
        <v>13</v>
      </c>
      <c r="I24" s="0" t="s">
        <v>14</v>
      </c>
    </row>
    <row r="25" customFormat="false" ht="15" hidden="false" customHeight="false" outlineLevel="0" collapsed="false">
      <c r="A25" s="0" t="n">
        <v>22</v>
      </c>
      <c r="B25" s="4" t="n">
        <v>42660</v>
      </c>
      <c r="C25" s="4" t="n">
        <v>42961</v>
      </c>
      <c r="D25" s="0" t="n">
        <v>60</v>
      </c>
      <c r="E25" s="5" t="n">
        <v>7.2</v>
      </c>
      <c r="F25" s="0" t="n">
        <v>1.5</v>
      </c>
      <c r="G25" s="0" t="n">
        <v>3.7</v>
      </c>
      <c r="H25" s="5" t="s">
        <v>15</v>
      </c>
      <c r="I25" s="0" t="s">
        <v>14</v>
      </c>
    </row>
    <row r="26" customFormat="false" ht="15" hidden="false" customHeight="false" outlineLevel="0" collapsed="false">
      <c r="A26" s="0" t="n">
        <v>23</v>
      </c>
      <c r="B26" s="4" t="n">
        <v>42660</v>
      </c>
      <c r="C26" s="4" t="n">
        <v>42961</v>
      </c>
      <c r="D26" s="0" t="n">
        <v>60</v>
      </c>
      <c r="E26" s="5" t="n">
        <v>8.2</v>
      </c>
      <c r="F26" s="0" t="n">
        <v>1.94</v>
      </c>
      <c r="G26" s="0" t="n">
        <v>0.51</v>
      </c>
      <c r="H26" s="5" t="s">
        <v>15</v>
      </c>
      <c r="I26" s="0" t="s">
        <v>14</v>
      </c>
    </row>
    <row r="27" customFormat="false" ht="15" hidden="false" customHeight="false" outlineLevel="0" collapsed="false">
      <c r="A27" s="0" t="n">
        <v>24</v>
      </c>
      <c r="B27" s="4" t="n">
        <v>42660</v>
      </c>
      <c r="C27" s="4" t="n">
        <v>42961</v>
      </c>
      <c r="D27" s="0" t="n">
        <v>60</v>
      </c>
      <c r="E27" s="5" t="n">
        <v>6.9</v>
      </c>
      <c r="F27" s="0" t="n">
        <v>1.7</v>
      </c>
      <c r="G27" s="0" t="n">
        <v>2.93</v>
      </c>
      <c r="H27" s="5" t="s">
        <v>13</v>
      </c>
      <c r="I27" s="0" t="s">
        <v>14</v>
      </c>
    </row>
    <row r="28" customFormat="false" ht="15" hidden="false" customHeight="false" outlineLevel="0" collapsed="false">
      <c r="A28" s="0" t="n">
        <v>25</v>
      </c>
      <c r="B28" s="4" t="n">
        <v>42660</v>
      </c>
      <c r="C28" s="4" t="n">
        <v>42961</v>
      </c>
      <c r="D28" s="0" t="n">
        <v>60</v>
      </c>
      <c r="E28" s="5" t="n">
        <v>7.1</v>
      </c>
      <c r="F28" s="0" t="n">
        <v>2.23</v>
      </c>
      <c r="G28" s="0" t="n">
        <v>0.43</v>
      </c>
      <c r="H28" s="5" t="s">
        <v>13</v>
      </c>
      <c r="I28" s="0" t="s">
        <v>14</v>
      </c>
    </row>
    <row r="29" customFormat="false" ht="15" hidden="false" customHeight="false" outlineLevel="0" collapsed="false">
      <c r="A29" s="0" t="n">
        <v>26</v>
      </c>
      <c r="B29" s="4" t="n">
        <v>42660</v>
      </c>
      <c r="C29" s="4" t="n">
        <v>42961</v>
      </c>
      <c r="D29" s="0" t="n">
        <v>60</v>
      </c>
      <c r="E29" s="5" t="n">
        <v>5.2</v>
      </c>
      <c r="F29" s="0" t="n">
        <v>1.85</v>
      </c>
      <c r="G29" s="0" t="n">
        <v>8.43</v>
      </c>
      <c r="H29" s="5" t="s">
        <v>15</v>
      </c>
      <c r="I29" s="0" t="s">
        <v>14</v>
      </c>
    </row>
    <row r="30" customFormat="false" ht="15" hidden="false" customHeight="false" outlineLevel="0" collapsed="false">
      <c r="A30" s="0" t="n">
        <v>27</v>
      </c>
      <c r="B30" s="4" t="n">
        <v>42660</v>
      </c>
      <c r="C30" s="4" t="n">
        <v>42961</v>
      </c>
      <c r="D30" s="0" t="n">
        <v>60</v>
      </c>
      <c r="E30" s="5" t="n">
        <v>7.5</v>
      </c>
      <c r="F30" s="0" t="n">
        <v>2.11</v>
      </c>
      <c r="G30" s="0" t="n">
        <v>0.28</v>
      </c>
      <c r="H30" s="5" t="s">
        <v>15</v>
      </c>
      <c r="I30" s="0" t="s">
        <v>14</v>
      </c>
    </row>
    <row r="31" customFormat="false" ht="15" hidden="false" customHeight="false" outlineLevel="0" collapsed="false">
      <c r="A31" s="0" t="n">
        <v>28</v>
      </c>
      <c r="B31" s="4" t="n">
        <v>42660</v>
      </c>
      <c r="C31" s="4" t="n">
        <v>42961</v>
      </c>
      <c r="D31" s="0" t="n">
        <v>60</v>
      </c>
      <c r="E31" s="5" t="n">
        <v>4.1</v>
      </c>
      <c r="F31" s="0" t="n">
        <v>1.27</v>
      </c>
      <c r="G31" s="0" t="n">
        <v>-4.1</v>
      </c>
      <c r="H31" s="5" t="s">
        <v>13</v>
      </c>
      <c r="I31" s="0" t="s">
        <v>14</v>
      </c>
    </row>
    <row r="32" customFormat="false" ht="15" hidden="false" customHeight="false" outlineLevel="0" collapsed="false">
      <c r="A32" s="0" t="n">
        <v>29</v>
      </c>
      <c r="B32" s="4" t="n">
        <v>42660</v>
      </c>
      <c r="C32" s="4" t="n">
        <v>42961</v>
      </c>
      <c r="D32" s="0" t="n">
        <v>60</v>
      </c>
      <c r="E32" s="5" t="n">
        <v>9.8</v>
      </c>
      <c r="F32" s="0" t="n">
        <v>1.84</v>
      </c>
      <c r="G32" s="0" t="n">
        <v>3.4</v>
      </c>
      <c r="H32" s="5" t="s">
        <v>13</v>
      </c>
      <c r="I32" s="0" t="s">
        <v>14</v>
      </c>
    </row>
    <row r="33" customFormat="false" ht="15" hidden="false" customHeight="false" outlineLevel="0" collapsed="false">
      <c r="A33" s="0" t="n">
        <v>30</v>
      </c>
      <c r="B33" s="4" t="n">
        <v>42660</v>
      </c>
      <c r="C33" s="4" t="n">
        <v>42961</v>
      </c>
      <c r="D33" s="0" t="n">
        <v>60</v>
      </c>
      <c r="E33" s="5" t="n">
        <v>7.1</v>
      </c>
      <c r="F33" s="0" t="n">
        <v>1.53</v>
      </c>
      <c r="G33" s="0" t="n">
        <v>1.59</v>
      </c>
      <c r="H33" s="5" t="s">
        <v>13</v>
      </c>
      <c r="I33" s="0" t="s">
        <v>14</v>
      </c>
    </row>
    <row r="34" customFormat="false" ht="15" hidden="false" customHeight="false" outlineLevel="0" collapsed="false">
      <c r="A34" s="0" t="n">
        <v>31</v>
      </c>
      <c r="B34" s="4" t="n">
        <v>42660</v>
      </c>
      <c r="C34" s="4" t="n">
        <v>42961</v>
      </c>
      <c r="D34" s="0" t="n">
        <v>60</v>
      </c>
      <c r="E34" s="5" t="n">
        <v>9.2</v>
      </c>
      <c r="F34" s="0" t="n">
        <v>2.09</v>
      </c>
      <c r="G34" s="0" t="n">
        <v>1.29</v>
      </c>
      <c r="H34" s="5" t="s">
        <v>15</v>
      </c>
      <c r="I34" s="0" t="s">
        <v>14</v>
      </c>
    </row>
    <row r="35" customFormat="false" ht="15" hidden="false" customHeight="false" outlineLevel="0" collapsed="false">
      <c r="A35" s="0" t="n">
        <v>32</v>
      </c>
      <c r="B35" s="4" t="n">
        <v>42660</v>
      </c>
      <c r="C35" s="4" t="n">
        <v>42961</v>
      </c>
      <c r="D35" s="0" t="n">
        <v>60</v>
      </c>
      <c r="E35" s="5" t="n">
        <v>42.4</v>
      </c>
      <c r="F35" s="0" t="n">
        <v>1.56</v>
      </c>
      <c r="G35" s="0" t="n">
        <v>0.72</v>
      </c>
      <c r="H35" s="5" t="s">
        <v>15</v>
      </c>
      <c r="I35" s="0" t="s">
        <v>14</v>
      </c>
    </row>
    <row r="36" customFormat="false" ht="15" hidden="false" customHeight="false" outlineLevel="0" collapsed="false">
      <c r="A36" s="0" t="n">
        <v>33</v>
      </c>
      <c r="B36" s="4" t="n">
        <v>42660</v>
      </c>
      <c r="C36" s="4" t="n">
        <v>42961</v>
      </c>
      <c r="D36" s="0" t="n">
        <v>60</v>
      </c>
      <c r="E36" s="5" t="n">
        <v>14.7</v>
      </c>
      <c r="F36" s="0" t="n">
        <v>1.82</v>
      </c>
      <c r="G36" s="0" t="n">
        <v>1.43</v>
      </c>
      <c r="H36" s="5" t="s">
        <v>13</v>
      </c>
      <c r="I36" s="0" t="s">
        <v>14</v>
      </c>
    </row>
    <row r="37" customFormat="false" ht="15" hidden="false" customHeight="false" outlineLevel="0" collapsed="false">
      <c r="A37" s="0" t="n">
        <v>34</v>
      </c>
      <c r="B37" s="4" t="n">
        <v>42660</v>
      </c>
      <c r="C37" s="4" t="n">
        <v>42961</v>
      </c>
      <c r="D37" s="0" t="n">
        <v>60</v>
      </c>
      <c r="E37" s="5" t="n">
        <v>10.3</v>
      </c>
      <c r="F37" s="0" t="n">
        <v>2.02</v>
      </c>
      <c r="G37" s="0" t="n">
        <v>1.97</v>
      </c>
      <c r="H37" s="5" t="s">
        <v>15</v>
      </c>
      <c r="I37" s="0" t="s">
        <v>14</v>
      </c>
    </row>
    <row r="38" customFormat="false" ht="15" hidden="false" customHeight="false" outlineLevel="0" collapsed="false">
      <c r="A38" s="0" t="n">
        <v>35</v>
      </c>
      <c r="B38" s="4" t="n">
        <v>42660</v>
      </c>
      <c r="C38" s="4" t="n">
        <v>42961</v>
      </c>
      <c r="D38" s="0" t="n">
        <v>60</v>
      </c>
      <c r="E38" s="5" t="n">
        <v>6.2</v>
      </c>
      <c r="F38" s="0" t="n">
        <v>1.79</v>
      </c>
      <c r="G38" s="0" t="n">
        <v>2.1</v>
      </c>
      <c r="H38" s="5" t="s">
        <v>16</v>
      </c>
      <c r="I38" s="0" t="s">
        <v>14</v>
      </c>
    </row>
    <row r="39" customFormat="false" ht="15" hidden="false" customHeight="false" outlineLevel="0" collapsed="false">
      <c r="A39" s="0" t="n">
        <v>36</v>
      </c>
      <c r="B39" s="4" t="n">
        <v>42660</v>
      </c>
      <c r="C39" s="4" t="n">
        <v>42961</v>
      </c>
      <c r="D39" s="0" t="n">
        <v>60</v>
      </c>
      <c r="E39" s="5" t="n">
        <v>6</v>
      </c>
      <c r="F39" s="0" t="n">
        <v>1.73</v>
      </c>
      <c r="G39" s="0" t="n">
        <v>2.81</v>
      </c>
      <c r="H39" s="5" t="s">
        <v>15</v>
      </c>
      <c r="I39" s="0" t="s">
        <v>14</v>
      </c>
      <c r="J39" s="0" t="s">
        <v>17</v>
      </c>
    </row>
    <row r="40" customFormat="false" ht="15" hidden="false" customHeight="false" outlineLevel="0" collapsed="false">
      <c r="A40" s="0" t="n">
        <v>37</v>
      </c>
      <c r="B40" s="4" t="n">
        <v>42660</v>
      </c>
      <c r="C40" s="4" t="n">
        <v>42961</v>
      </c>
      <c r="D40" s="0" t="n">
        <v>60</v>
      </c>
      <c r="E40" s="5" t="n">
        <v>6.8</v>
      </c>
      <c r="F40" s="0" t="n">
        <v>2.08</v>
      </c>
      <c r="G40" s="0" t="n">
        <v>1</v>
      </c>
      <c r="H40" s="5" t="s">
        <v>13</v>
      </c>
      <c r="I40" s="0" t="s">
        <v>14</v>
      </c>
      <c r="J40" s="0" t="s">
        <v>18</v>
      </c>
    </row>
    <row r="41" customFormat="false" ht="15" hidden="false" customHeight="false" outlineLevel="0" collapsed="false">
      <c r="A41" s="0" t="n">
        <v>38</v>
      </c>
      <c r="B41" s="4" t="n">
        <v>42660</v>
      </c>
      <c r="C41" s="4" t="n">
        <v>42961</v>
      </c>
      <c r="D41" s="0" t="n">
        <v>60</v>
      </c>
      <c r="E41" s="5" t="n">
        <v>4.6</v>
      </c>
      <c r="F41" s="0" t="n">
        <v>1.81</v>
      </c>
      <c r="G41" s="0" t="n">
        <v>-11</v>
      </c>
      <c r="H41" s="5" t="s">
        <v>13</v>
      </c>
      <c r="I41" s="0" t="s">
        <v>14</v>
      </c>
      <c r="J41" s="0" t="s">
        <v>19</v>
      </c>
    </row>
    <row r="42" customFormat="false" ht="15" hidden="false" customHeight="false" outlineLevel="0" collapsed="false">
      <c r="A42" s="0" t="s">
        <v>20</v>
      </c>
      <c r="B42" s="4" t="n">
        <v>42660</v>
      </c>
      <c r="C42" s="4" t="n">
        <v>42962</v>
      </c>
      <c r="D42" s="0" t="n">
        <v>60</v>
      </c>
      <c r="E42" s="5" t="n">
        <v>12.5</v>
      </c>
      <c r="F42" s="0" t="n">
        <v>2.07</v>
      </c>
      <c r="G42" s="0" t="n">
        <v>0.83</v>
      </c>
      <c r="H42" s="5" t="s">
        <v>13</v>
      </c>
      <c r="I42" s="0" t="s">
        <v>14</v>
      </c>
    </row>
    <row r="43" customFormat="false" ht="15" hidden="false" customHeight="false" outlineLevel="0" collapsed="false">
      <c r="A43" s="0" t="s">
        <v>21</v>
      </c>
      <c r="B43" s="4" t="n">
        <v>42660</v>
      </c>
      <c r="C43" s="4" t="n">
        <v>42962</v>
      </c>
      <c r="D43" s="0" t="n">
        <v>60</v>
      </c>
      <c r="E43" s="5" t="n">
        <v>4.6</v>
      </c>
      <c r="F43" s="0" t="n">
        <v>1.96</v>
      </c>
      <c r="G43" s="0" t="n">
        <v>0.97</v>
      </c>
      <c r="H43" s="5" t="s">
        <v>15</v>
      </c>
      <c r="I43" s="0" t="s">
        <v>14</v>
      </c>
    </row>
    <row r="44" customFormat="false" ht="15" hidden="false" customHeight="false" outlineLevel="0" collapsed="false">
      <c r="A44" s="0" t="n">
        <v>41</v>
      </c>
      <c r="B44" s="4" t="n">
        <v>42660</v>
      </c>
      <c r="C44" s="4" t="n">
        <v>42962</v>
      </c>
      <c r="D44" s="0" t="n">
        <v>60</v>
      </c>
      <c r="E44" s="5" t="n">
        <v>10.4</v>
      </c>
      <c r="F44" s="0" t="n">
        <v>1.75</v>
      </c>
      <c r="G44" s="0" t="n">
        <v>0.99</v>
      </c>
      <c r="H44" s="5" t="s">
        <v>15</v>
      </c>
      <c r="I44" s="0" t="s">
        <v>14</v>
      </c>
    </row>
    <row r="45" customFormat="false" ht="15" hidden="false" customHeight="false" outlineLevel="0" collapsed="false">
      <c r="A45" s="0" t="n">
        <v>42</v>
      </c>
      <c r="B45" s="4" t="n">
        <v>42660</v>
      </c>
      <c r="C45" s="4" t="n">
        <v>42962</v>
      </c>
      <c r="D45" s="0" t="n">
        <v>60</v>
      </c>
      <c r="E45" s="5" t="n">
        <v>5.4</v>
      </c>
      <c r="F45" s="0" t="n">
        <v>1.7</v>
      </c>
      <c r="G45" s="0" t="n">
        <v>1.3</v>
      </c>
      <c r="H45" s="5" t="s">
        <v>13</v>
      </c>
      <c r="I45" s="0" t="s">
        <v>14</v>
      </c>
    </row>
    <row r="46" customFormat="false" ht="15" hidden="false" customHeight="false" outlineLevel="0" collapsed="false">
      <c r="A46" s="0" t="n">
        <v>43</v>
      </c>
      <c r="B46" s="4" t="n">
        <v>42660</v>
      </c>
      <c r="C46" s="4" t="n">
        <v>42962</v>
      </c>
      <c r="D46" s="0" t="n">
        <v>60</v>
      </c>
      <c r="E46" s="5" t="n">
        <v>17.4</v>
      </c>
      <c r="F46" s="0" t="n">
        <v>1.81</v>
      </c>
      <c r="G46" s="0" t="n">
        <v>1.32</v>
      </c>
      <c r="H46" s="5" t="s">
        <v>15</v>
      </c>
      <c r="I46" s="0" t="s">
        <v>14</v>
      </c>
    </row>
    <row r="47" customFormat="false" ht="15" hidden="false" customHeight="false" outlineLevel="0" collapsed="false">
      <c r="A47" s="0" t="n">
        <v>44</v>
      </c>
      <c r="B47" s="4" t="n">
        <v>42660</v>
      </c>
      <c r="C47" s="4" t="n">
        <v>42962</v>
      </c>
      <c r="D47" s="0" t="n">
        <v>60</v>
      </c>
      <c r="E47" s="5" t="n">
        <v>19.9</v>
      </c>
      <c r="F47" s="0" t="n">
        <v>1.83</v>
      </c>
      <c r="G47" s="0" t="n">
        <v>1.02</v>
      </c>
      <c r="H47" s="5" t="s">
        <v>13</v>
      </c>
      <c r="I47" s="0" t="s">
        <v>14</v>
      </c>
    </row>
    <row r="48" customFormat="false" ht="15" hidden="false" customHeight="false" outlineLevel="0" collapsed="false">
      <c r="A48" s="0" t="n">
        <v>45</v>
      </c>
      <c r="B48" s="4" t="n">
        <v>42660</v>
      </c>
      <c r="C48" s="4" t="n">
        <v>42962</v>
      </c>
      <c r="D48" s="0" t="n">
        <v>60</v>
      </c>
      <c r="E48" s="5" t="n">
        <v>30.7</v>
      </c>
      <c r="F48" s="0" t="n">
        <v>1.8</v>
      </c>
      <c r="G48" s="0" t="n">
        <v>1.03</v>
      </c>
      <c r="H48" s="5" t="s">
        <v>16</v>
      </c>
      <c r="I48" s="0" t="s">
        <v>14</v>
      </c>
      <c r="J48" s="0" t="s">
        <v>22</v>
      </c>
      <c r="K48" s="0" t="s">
        <v>23</v>
      </c>
      <c r="L48" s="0" t="s">
        <v>24</v>
      </c>
    </row>
    <row r="49" customFormat="false" ht="15" hidden="false" customHeight="false" outlineLevel="0" collapsed="false">
      <c r="A49" s="0" t="n">
        <v>124</v>
      </c>
      <c r="B49" s="4" t="n">
        <v>42657</v>
      </c>
      <c r="C49" s="4" t="n">
        <v>42968</v>
      </c>
      <c r="D49" s="0" t="n">
        <v>60</v>
      </c>
      <c r="E49" s="5" t="n">
        <v>14.3</v>
      </c>
      <c r="F49" s="0" t="n">
        <v>2.1</v>
      </c>
      <c r="G49" s="0" t="n">
        <v>0.82</v>
      </c>
      <c r="H49" s="5" t="s">
        <v>13</v>
      </c>
      <c r="I49" s="0" t="s">
        <v>14</v>
      </c>
    </row>
    <row r="50" customFormat="false" ht="15" hidden="false" customHeight="false" outlineLevel="0" collapsed="false">
      <c r="A50" s="0" t="n">
        <v>125</v>
      </c>
      <c r="B50" s="4" t="n">
        <v>42657</v>
      </c>
      <c r="C50" s="4" t="n">
        <v>42968</v>
      </c>
      <c r="D50" s="0" t="n">
        <v>60</v>
      </c>
      <c r="E50" s="5" t="n">
        <v>9.6</v>
      </c>
      <c r="F50" s="0" t="n">
        <v>1.76</v>
      </c>
      <c r="G50" s="0" t="n">
        <v>0.58</v>
      </c>
      <c r="H50" s="5" t="s">
        <v>13</v>
      </c>
      <c r="I50" s="0" t="s">
        <v>14</v>
      </c>
    </row>
    <row r="51" customFormat="false" ht="15" hidden="false" customHeight="false" outlineLevel="0" collapsed="false">
      <c r="A51" s="0" t="n">
        <v>126</v>
      </c>
      <c r="B51" s="4" t="n">
        <v>42657</v>
      </c>
      <c r="C51" s="4" t="n">
        <v>42968</v>
      </c>
      <c r="D51" s="0" t="n">
        <v>60</v>
      </c>
      <c r="E51" s="5" t="n">
        <v>16.3</v>
      </c>
      <c r="F51" s="0" t="n">
        <v>2.08</v>
      </c>
      <c r="G51" s="0" t="n">
        <v>1.07</v>
      </c>
      <c r="H51" s="5" t="s">
        <v>13</v>
      </c>
      <c r="I51" s="0" t="s">
        <v>14</v>
      </c>
    </row>
    <row r="52" customFormat="false" ht="15" hidden="false" customHeight="false" outlineLevel="0" collapsed="false">
      <c r="A52" s="0" t="n">
        <v>127</v>
      </c>
      <c r="B52" s="4" t="n">
        <v>42657</v>
      </c>
      <c r="C52" s="4" t="n">
        <v>42968</v>
      </c>
      <c r="D52" s="0" t="n">
        <v>60</v>
      </c>
      <c r="E52" s="5" t="n">
        <v>13.7</v>
      </c>
      <c r="F52" s="0" t="n">
        <v>1.95</v>
      </c>
      <c r="G52" s="0" t="n">
        <v>0.87</v>
      </c>
      <c r="H52" s="5" t="s">
        <v>13</v>
      </c>
      <c r="I52" s="0" t="s">
        <v>14</v>
      </c>
    </row>
    <row r="53" customFormat="false" ht="15" hidden="false" customHeight="false" outlineLevel="0" collapsed="false">
      <c r="A53" s="0" t="n">
        <v>128</v>
      </c>
      <c r="B53" s="4" t="n">
        <v>42657</v>
      </c>
      <c r="C53" s="4" t="n">
        <v>42968</v>
      </c>
      <c r="D53" s="0" t="n">
        <v>60</v>
      </c>
      <c r="E53" s="5" t="n">
        <v>5.7</v>
      </c>
      <c r="F53" s="0" t="n">
        <v>2.24</v>
      </c>
      <c r="G53" s="0" t="n">
        <v>1.19</v>
      </c>
      <c r="H53" s="5" t="s">
        <v>13</v>
      </c>
      <c r="I53" s="0" t="s">
        <v>14</v>
      </c>
    </row>
    <row r="54" customFormat="false" ht="15" hidden="false" customHeight="false" outlineLevel="0" collapsed="false">
      <c r="A54" s="0" t="n">
        <v>129</v>
      </c>
      <c r="B54" s="4" t="n">
        <v>42657</v>
      </c>
      <c r="C54" s="4" t="n">
        <v>42968</v>
      </c>
      <c r="D54" s="0" t="n">
        <v>60</v>
      </c>
      <c r="E54" s="5" t="n">
        <v>10.3</v>
      </c>
      <c r="F54" s="0" t="n">
        <v>1.8</v>
      </c>
      <c r="G54" s="0" t="n">
        <v>0.69</v>
      </c>
      <c r="H54" s="5" t="s">
        <v>13</v>
      </c>
      <c r="I54" s="0" t="s">
        <v>14</v>
      </c>
    </row>
    <row r="55" customFormat="false" ht="15" hidden="false" customHeight="false" outlineLevel="0" collapsed="false">
      <c r="A55" s="0" t="n">
        <v>130</v>
      </c>
      <c r="B55" s="4" t="n">
        <v>42657</v>
      </c>
      <c r="C55" s="4" t="n">
        <v>42968</v>
      </c>
      <c r="D55" s="0" t="n">
        <v>60</v>
      </c>
      <c r="E55" s="5" t="n">
        <v>11.4</v>
      </c>
      <c r="F55" s="0" t="n">
        <v>2.04</v>
      </c>
      <c r="G55" s="0" t="n">
        <v>1.63</v>
      </c>
      <c r="H55" s="5" t="s">
        <v>13</v>
      </c>
      <c r="I55" s="0" t="s">
        <v>14</v>
      </c>
    </row>
    <row r="56" customFormat="false" ht="15" hidden="false" customHeight="false" outlineLevel="0" collapsed="false">
      <c r="A56" s="0" t="n">
        <v>131</v>
      </c>
      <c r="B56" s="4" t="n">
        <v>42657</v>
      </c>
      <c r="C56" s="4" t="n">
        <v>42968</v>
      </c>
      <c r="D56" s="0" t="n">
        <v>60</v>
      </c>
      <c r="E56" s="5" t="n">
        <v>14.8</v>
      </c>
      <c r="F56" s="0" t="n">
        <v>2.47</v>
      </c>
      <c r="G56" s="0" t="n">
        <v>1.68</v>
      </c>
      <c r="H56" s="5" t="s">
        <v>13</v>
      </c>
      <c r="I56" s="0" t="s">
        <v>14</v>
      </c>
    </row>
    <row r="57" customFormat="false" ht="15" hidden="false" customHeight="false" outlineLevel="0" collapsed="false">
      <c r="A57" s="0" t="n">
        <v>132</v>
      </c>
      <c r="B57" s="4" t="n">
        <v>42657</v>
      </c>
      <c r="C57" s="4" t="n">
        <v>42968</v>
      </c>
      <c r="D57" s="0" t="n">
        <v>60</v>
      </c>
      <c r="E57" s="5" t="n">
        <v>9.9</v>
      </c>
      <c r="F57" s="0" t="n">
        <v>1.9</v>
      </c>
      <c r="G57" s="0" t="n">
        <v>0.51</v>
      </c>
      <c r="H57" s="5" t="s">
        <v>13</v>
      </c>
      <c r="I57" s="0" t="s">
        <v>14</v>
      </c>
      <c r="J57" s="0" t="s">
        <v>25</v>
      </c>
      <c r="K57" s="0" t="s">
        <v>23</v>
      </c>
      <c r="L57" s="0" t="s">
        <v>24</v>
      </c>
    </row>
    <row r="58" customFormat="false" ht="15" hidden="false" customHeight="false" outlineLevel="0" collapsed="false">
      <c r="A58" s="0" t="n">
        <v>308</v>
      </c>
      <c r="B58" s="4" t="n">
        <v>42601</v>
      </c>
      <c r="C58" s="4" t="n">
        <v>43046</v>
      </c>
      <c r="D58" s="0" t="n">
        <v>60</v>
      </c>
      <c r="H58" s="5" t="s">
        <v>13</v>
      </c>
      <c r="J58" s="0" t="s">
        <v>26</v>
      </c>
    </row>
    <row r="59" customFormat="false" ht="15" hidden="false" customHeight="false" outlineLevel="0" collapsed="false">
      <c r="A59" s="0" t="n">
        <v>309</v>
      </c>
      <c r="B59" s="4" t="n">
        <v>42601</v>
      </c>
      <c r="C59" s="4" t="n">
        <v>43046</v>
      </c>
      <c r="D59" s="0" t="n">
        <v>60</v>
      </c>
      <c r="H59" s="5" t="s">
        <v>13</v>
      </c>
    </row>
    <row r="60" customFormat="false" ht="15" hidden="false" customHeight="false" outlineLevel="0" collapsed="false">
      <c r="A60" s="0" t="n">
        <v>310</v>
      </c>
      <c r="B60" s="4" t="n">
        <v>42601</v>
      </c>
      <c r="C60" s="4" t="n">
        <v>43046</v>
      </c>
      <c r="D60" s="0" t="n">
        <v>60</v>
      </c>
      <c r="H60" s="5" t="s">
        <v>13</v>
      </c>
    </row>
    <row r="61" customFormat="false" ht="15" hidden="false" customHeight="false" outlineLevel="0" collapsed="false">
      <c r="A61" s="0" t="n">
        <v>311</v>
      </c>
      <c r="B61" s="4" t="n">
        <v>42601</v>
      </c>
      <c r="C61" s="4" t="n">
        <v>43046</v>
      </c>
      <c r="D61" s="0" t="n">
        <v>60</v>
      </c>
      <c r="H61" s="5" t="s">
        <v>13</v>
      </c>
    </row>
    <row r="62" customFormat="false" ht="15" hidden="false" customHeight="false" outlineLevel="0" collapsed="false">
      <c r="A62" s="0" t="n">
        <v>312</v>
      </c>
      <c r="B62" s="4" t="n">
        <v>42601</v>
      </c>
      <c r="C62" s="4" t="n">
        <v>43046</v>
      </c>
      <c r="D62" s="0" t="n">
        <v>60</v>
      </c>
      <c r="H62" s="5" t="s">
        <v>13</v>
      </c>
    </row>
    <row r="63" customFormat="false" ht="15" hidden="false" customHeight="false" outlineLevel="0" collapsed="false">
      <c r="A63" s="0" t="n">
        <v>313</v>
      </c>
      <c r="B63" s="4" t="n">
        <v>42601</v>
      </c>
      <c r="C63" s="4" t="n">
        <v>43046</v>
      </c>
      <c r="D63" s="0" t="n">
        <v>60</v>
      </c>
      <c r="H63" s="5" t="s">
        <v>13</v>
      </c>
    </row>
    <row r="64" customFormat="false" ht="15" hidden="false" customHeight="false" outlineLevel="0" collapsed="false">
      <c r="A64" s="0" t="n">
        <v>314</v>
      </c>
      <c r="B64" s="4" t="n">
        <v>42601</v>
      </c>
      <c r="C64" s="4" t="n">
        <v>43046</v>
      </c>
      <c r="D64" s="0" t="n">
        <v>60</v>
      </c>
      <c r="H64" s="5" t="s">
        <v>13</v>
      </c>
      <c r="P64" s="0" t="s">
        <v>27</v>
      </c>
    </row>
    <row r="65" customFormat="false" ht="15" hidden="false" customHeight="false" outlineLevel="0" collapsed="false">
      <c r="A65" s="0" t="n">
        <v>315</v>
      </c>
      <c r="B65" s="4" t="n">
        <v>42601</v>
      </c>
      <c r="C65" s="4" t="n">
        <v>43046</v>
      </c>
      <c r="D65" s="0" t="n">
        <v>60</v>
      </c>
      <c r="H65" s="5" t="s">
        <v>13</v>
      </c>
      <c r="P65" s="0" t="s">
        <v>28</v>
      </c>
    </row>
    <row r="66" customFormat="false" ht="15" hidden="false" customHeight="false" outlineLevel="0" collapsed="false">
      <c r="A66" s="0" t="n">
        <v>316</v>
      </c>
      <c r="B66" s="4" t="n">
        <v>42601</v>
      </c>
      <c r="C66" s="4" t="n">
        <v>43046</v>
      </c>
      <c r="D66" s="0" t="n">
        <v>60</v>
      </c>
      <c r="H66" s="5" t="s">
        <v>13</v>
      </c>
    </row>
    <row r="67" customFormat="false" ht="15" hidden="false" customHeight="false" outlineLevel="0" collapsed="false">
      <c r="A67" s="0" t="n">
        <v>317</v>
      </c>
      <c r="B67" s="4" t="n">
        <v>42601</v>
      </c>
      <c r="C67" s="4" t="n">
        <v>43046</v>
      </c>
      <c r="D67" s="0" t="n">
        <v>60</v>
      </c>
      <c r="H67" s="5" t="s">
        <v>13</v>
      </c>
    </row>
    <row r="68" customFormat="false" ht="15" hidden="false" customHeight="false" outlineLevel="0" collapsed="false">
      <c r="A68" s="0" t="n">
        <v>318</v>
      </c>
      <c r="B68" s="4" t="n">
        <v>42601</v>
      </c>
      <c r="C68" s="4" t="n">
        <v>43046</v>
      </c>
      <c r="D68" s="0" t="n">
        <v>60</v>
      </c>
      <c r="H68" s="5" t="s">
        <v>16</v>
      </c>
    </row>
    <row r="69" customFormat="false" ht="15" hidden="false" customHeight="false" outlineLevel="0" collapsed="false">
      <c r="A69" s="0" t="n">
        <v>319</v>
      </c>
      <c r="B69" s="4" t="n">
        <v>42601</v>
      </c>
      <c r="C69" s="4" t="n">
        <v>43046</v>
      </c>
      <c r="D69" s="0" t="n">
        <v>60</v>
      </c>
      <c r="H69" s="5" t="s">
        <v>13</v>
      </c>
    </row>
    <row r="70" customFormat="false" ht="15" hidden="false" customHeight="false" outlineLevel="0" collapsed="false">
      <c r="A70" s="0" t="n">
        <v>320</v>
      </c>
      <c r="B70" s="4" t="n">
        <v>42601</v>
      </c>
      <c r="C70" s="4" t="n">
        <v>43046</v>
      </c>
      <c r="D70" s="0" t="n">
        <v>60</v>
      </c>
      <c r="H70" s="5" t="s">
        <v>13</v>
      </c>
    </row>
    <row r="71" customFormat="false" ht="15" hidden="false" customHeight="false" outlineLevel="0" collapsed="false">
      <c r="A71" s="0" t="n">
        <v>321</v>
      </c>
      <c r="B71" s="4" t="n">
        <v>42601</v>
      </c>
      <c r="C71" s="4" t="n">
        <v>43046</v>
      </c>
      <c r="D71" s="0" t="n">
        <v>60</v>
      </c>
      <c r="H71" s="5" t="s">
        <v>13</v>
      </c>
    </row>
    <row r="72" customFormat="false" ht="15" hidden="false" customHeight="false" outlineLevel="0" collapsed="false">
      <c r="A72" s="0" t="n">
        <v>322</v>
      </c>
      <c r="B72" s="4" t="n">
        <v>42601</v>
      </c>
      <c r="C72" s="4" t="n">
        <v>43046</v>
      </c>
      <c r="D72" s="0" t="n">
        <v>60</v>
      </c>
      <c r="H72" s="5" t="s">
        <v>13</v>
      </c>
    </row>
    <row r="73" customFormat="false" ht="15" hidden="false" customHeight="false" outlineLevel="0" collapsed="false">
      <c r="A73" s="0" t="n">
        <v>323</v>
      </c>
      <c r="B73" s="4" t="n">
        <v>42601</v>
      </c>
      <c r="C73" s="4" t="n">
        <v>43046</v>
      </c>
      <c r="D73" s="0" t="n">
        <v>60</v>
      </c>
      <c r="H73" s="5" t="s">
        <v>13</v>
      </c>
    </row>
    <row r="74" customFormat="false" ht="15" hidden="false" customHeight="false" outlineLevel="0" collapsed="false">
      <c r="A74" s="0" t="n">
        <v>324</v>
      </c>
      <c r="B74" s="4" t="n">
        <v>42601</v>
      </c>
      <c r="C74" s="4" t="n">
        <v>43046</v>
      </c>
      <c r="D74" s="0" t="n">
        <v>60</v>
      </c>
      <c r="H74" s="5" t="s">
        <v>13</v>
      </c>
    </row>
    <row r="75" customFormat="false" ht="15" hidden="false" customHeight="false" outlineLevel="0" collapsed="false">
      <c r="A75" s="0" t="n">
        <v>325</v>
      </c>
      <c r="B75" s="4" t="n">
        <v>42601</v>
      </c>
      <c r="C75" s="4" t="n">
        <v>43046</v>
      </c>
      <c r="D75" s="0" t="n">
        <v>60</v>
      </c>
      <c r="H75" s="5" t="s">
        <v>13</v>
      </c>
    </row>
    <row r="76" customFormat="false" ht="15" hidden="false" customHeight="false" outlineLevel="0" collapsed="false">
      <c r="A76" s="0" t="n">
        <v>326</v>
      </c>
      <c r="B76" s="4" t="n">
        <v>42601</v>
      </c>
      <c r="C76" s="4" t="n">
        <v>43046</v>
      </c>
      <c r="D76" s="0" t="n">
        <v>60</v>
      </c>
      <c r="H76" s="5" t="s">
        <v>15</v>
      </c>
    </row>
    <row r="77" customFormat="false" ht="15" hidden="false" customHeight="false" outlineLevel="0" collapsed="false">
      <c r="A77" s="0" t="n">
        <v>327</v>
      </c>
      <c r="B77" s="4" t="n">
        <v>42601</v>
      </c>
      <c r="C77" s="4" t="n">
        <v>43046</v>
      </c>
      <c r="D77" s="0" t="n">
        <v>60</v>
      </c>
      <c r="H77" s="5" t="s">
        <v>15</v>
      </c>
    </row>
    <row r="78" customFormat="false" ht="15" hidden="false" customHeight="false" outlineLevel="0" collapsed="false">
      <c r="A78" s="0" t="n">
        <v>328</v>
      </c>
      <c r="B78" s="4" t="n">
        <v>42601</v>
      </c>
      <c r="C78" s="4" t="n">
        <v>43046</v>
      </c>
      <c r="D78" s="0" t="n">
        <v>60</v>
      </c>
      <c r="H78" s="5" t="s">
        <v>13</v>
      </c>
    </row>
    <row r="79" customFormat="false" ht="15" hidden="false" customHeight="false" outlineLevel="0" collapsed="false">
      <c r="A79" s="0" t="n">
        <v>329</v>
      </c>
      <c r="B79" s="4" t="n">
        <v>42601</v>
      </c>
      <c r="C79" s="4" t="n">
        <v>43046</v>
      </c>
      <c r="D79" s="0" t="n">
        <v>60</v>
      </c>
      <c r="H79" s="5" t="s">
        <v>13</v>
      </c>
    </row>
    <row r="80" customFormat="false" ht="15" hidden="false" customHeight="false" outlineLevel="0" collapsed="false">
      <c r="A80" s="0" t="n">
        <v>330</v>
      </c>
      <c r="B80" s="4" t="n">
        <v>42601</v>
      </c>
      <c r="C80" s="4" t="n">
        <v>43046</v>
      </c>
      <c r="D80" s="0" t="n">
        <v>60</v>
      </c>
      <c r="H80" s="5" t="s">
        <v>13</v>
      </c>
      <c r="P80" s="0" t="s">
        <v>29</v>
      </c>
    </row>
    <row r="81" customFormat="false" ht="15" hidden="false" customHeight="false" outlineLevel="0" collapsed="false">
      <c r="A81" s="0" t="n">
        <v>331</v>
      </c>
      <c r="B81" s="4" t="n">
        <v>42601</v>
      </c>
      <c r="C81" s="4" t="n">
        <v>43046</v>
      </c>
      <c r="D81" s="0" t="n">
        <v>60</v>
      </c>
      <c r="H81" s="5" t="s">
        <v>13</v>
      </c>
    </row>
    <row r="82" customFormat="false" ht="15" hidden="false" customHeight="false" outlineLevel="0" collapsed="false">
      <c r="A82" s="0" t="n">
        <v>332</v>
      </c>
      <c r="B82" s="4" t="n">
        <v>42601</v>
      </c>
      <c r="C82" s="4" t="n">
        <v>43046</v>
      </c>
      <c r="D82" s="0" t="n">
        <v>60</v>
      </c>
      <c r="H82" s="5" t="s">
        <v>13</v>
      </c>
      <c r="P82" s="6" t="n">
        <v>99133143</v>
      </c>
    </row>
    <row r="83" customFormat="false" ht="15" hidden="false" customHeight="false" outlineLevel="0" collapsed="false">
      <c r="A83" s="0" t="n">
        <v>333</v>
      </c>
      <c r="B83" s="4" t="n">
        <v>42601</v>
      </c>
      <c r="C83" s="4" t="n">
        <v>43046</v>
      </c>
      <c r="D83" s="0" t="n">
        <v>60</v>
      </c>
      <c r="H83" s="5" t="s">
        <v>13</v>
      </c>
    </row>
    <row r="84" customFormat="false" ht="15" hidden="false" customHeight="false" outlineLevel="0" collapsed="false">
      <c r="A84" s="0" t="n">
        <v>334</v>
      </c>
      <c r="B84" s="4" t="n">
        <v>42601</v>
      </c>
      <c r="C84" s="4" t="n">
        <v>43046</v>
      </c>
      <c r="D84" s="0" t="n">
        <v>60</v>
      </c>
      <c r="H84" s="5" t="s">
        <v>13</v>
      </c>
    </row>
    <row r="85" customFormat="false" ht="15" hidden="false" customHeight="false" outlineLevel="0" collapsed="false">
      <c r="A85" s="0" t="n">
        <v>335</v>
      </c>
      <c r="B85" s="4" t="n">
        <v>42601</v>
      </c>
      <c r="C85" s="4" t="n">
        <v>43046</v>
      </c>
      <c r="D85" s="0" t="n">
        <v>60</v>
      </c>
      <c r="H85" s="5" t="s">
        <v>13</v>
      </c>
    </row>
    <row r="86" customFormat="false" ht="15" hidden="false" customHeight="false" outlineLevel="0" collapsed="false">
      <c r="A86" s="0" t="n">
        <v>336</v>
      </c>
      <c r="B86" s="4" t="n">
        <v>42601</v>
      </c>
      <c r="C86" s="4" t="n">
        <v>43046</v>
      </c>
      <c r="D86" s="0" t="n">
        <v>60</v>
      </c>
      <c r="H86" s="5" t="s">
        <v>13</v>
      </c>
    </row>
    <row r="87" customFormat="false" ht="15" hidden="false" customHeight="false" outlineLevel="0" collapsed="false">
      <c r="A87" s="0" t="n">
        <v>337</v>
      </c>
      <c r="B87" s="4" t="n">
        <v>42601</v>
      </c>
      <c r="C87" s="4" t="n">
        <v>43046</v>
      </c>
      <c r="D87" s="0" t="n">
        <v>60</v>
      </c>
      <c r="H87" s="5" t="s">
        <v>13</v>
      </c>
    </row>
    <row r="88" customFormat="false" ht="15" hidden="false" customHeight="false" outlineLevel="0" collapsed="false">
      <c r="A88" s="0" t="n">
        <v>338</v>
      </c>
      <c r="B88" s="4" t="n">
        <v>42601</v>
      </c>
      <c r="C88" s="4" t="n">
        <v>43048</v>
      </c>
      <c r="D88" s="0" t="n">
        <v>60</v>
      </c>
      <c r="H88" s="5" t="s">
        <v>13</v>
      </c>
    </row>
    <row r="89" customFormat="false" ht="15" hidden="false" customHeight="false" outlineLevel="0" collapsed="false">
      <c r="A89" s="0" t="n">
        <v>339</v>
      </c>
      <c r="B89" s="4" t="n">
        <v>42601</v>
      </c>
      <c r="C89" s="4" t="n">
        <v>43048</v>
      </c>
      <c r="D89" s="0" t="n">
        <v>60</v>
      </c>
      <c r="H89" s="5" t="s">
        <v>13</v>
      </c>
    </row>
    <row r="90" customFormat="false" ht="15" hidden="false" customHeight="false" outlineLevel="0" collapsed="false">
      <c r="A90" s="0" t="n">
        <v>340</v>
      </c>
      <c r="B90" s="4" t="n">
        <v>42601</v>
      </c>
      <c r="C90" s="4" t="n">
        <v>43048</v>
      </c>
      <c r="D90" s="0" t="n">
        <v>60</v>
      </c>
      <c r="H90" s="5" t="s">
        <v>13</v>
      </c>
      <c r="I90" s="0" t="n">
        <f aca="false">COUNTIF(H4:H99, "M")</f>
        <v>74</v>
      </c>
    </row>
    <row r="91" customFormat="false" ht="15" hidden="false" customHeight="false" outlineLevel="0" collapsed="false">
      <c r="A91" s="0" t="n">
        <v>341</v>
      </c>
      <c r="B91" s="4" t="n">
        <v>42601</v>
      </c>
      <c r="C91" s="4" t="n">
        <v>43048</v>
      </c>
      <c r="D91" s="0" t="n">
        <v>60</v>
      </c>
      <c r="H91" s="5" t="s">
        <v>13</v>
      </c>
      <c r="I91" s="0" t="n">
        <f aca="false">COUNTIF(H4:H87,"S")</f>
        <v>17</v>
      </c>
    </row>
    <row r="92" customFormat="false" ht="15" hidden="false" customHeight="false" outlineLevel="0" collapsed="false">
      <c r="A92" s="0" t="n">
        <v>342</v>
      </c>
      <c r="B92" s="4" t="n">
        <v>42601</v>
      </c>
      <c r="C92" s="4" t="n">
        <v>43048</v>
      </c>
      <c r="D92" s="0" t="n">
        <v>60</v>
      </c>
      <c r="H92" s="5" t="s">
        <v>13</v>
      </c>
      <c r="O92" s="5"/>
    </row>
    <row r="93" customFormat="false" ht="15" hidden="false" customHeight="false" outlineLevel="0" collapsed="false">
      <c r="A93" s="0" t="n">
        <v>343</v>
      </c>
      <c r="B93" s="4" t="n">
        <v>42601</v>
      </c>
      <c r="C93" s="4" t="n">
        <v>43048</v>
      </c>
      <c r="D93" s="0" t="n">
        <v>60</v>
      </c>
      <c r="H93" s="5" t="s">
        <v>13</v>
      </c>
    </row>
    <row r="94" customFormat="false" ht="15" hidden="false" customHeight="false" outlineLevel="0" collapsed="false">
      <c r="A94" s="0" t="n">
        <v>344</v>
      </c>
      <c r="B94" s="4" t="n">
        <v>42601</v>
      </c>
      <c r="C94" s="4" t="n">
        <v>43048</v>
      </c>
      <c r="D94" s="0" t="n">
        <v>60</v>
      </c>
      <c r="H94" s="5" t="s">
        <v>13</v>
      </c>
    </row>
    <row r="95" customFormat="false" ht="15" hidden="false" customHeight="false" outlineLevel="0" collapsed="false">
      <c r="A95" s="0" t="n">
        <v>345</v>
      </c>
      <c r="B95" s="4" t="n">
        <v>42601</v>
      </c>
      <c r="C95" s="4" t="n">
        <v>43048</v>
      </c>
      <c r="D95" s="0" t="n">
        <v>60</v>
      </c>
      <c r="H95" s="5" t="s">
        <v>15</v>
      </c>
    </row>
    <row r="96" customFormat="false" ht="15" hidden="false" customHeight="false" outlineLevel="0" collapsed="false">
      <c r="A96" s="0" t="n">
        <v>346</v>
      </c>
      <c r="B96" s="4" t="n">
        <v>42601</v>
      </c>
      <c r="C96" s="4" t="n">
        <v>43048</v>
      </c>
      <c r="D96" s="0" t="n">
        <v>60</v>
      </c>
      <c r="H96" s="5" t="s">
        <v>13</v>
      </c>
    </row>
    <row r="97" customFormat="false" ht="15" hidden="false" customHeight="false" outlineLevel="0" collapsed="false">
      <c r="A97" s="0" t="n">
        <v>347</v>
      </c>
      <c r="B97" s="4" t="n">
        <v>42601</v>
      </c>
      <c r="C97" s="4" t="n">
        <v>43048</v>
      </c>
      <c r="D97" s="0" t="n">
        <v>60</v>
      </c>
      <c r="H97" s="5" t="s">
        <v>13</v>
      </c>
    </row>
    <row r="98" customFormat="false" ht="15" hidden="false" customHeight="false" outlineLevel="0" collapsed="false">
      <c r="A98" s="0" t="n">
        <v>348</v>
      </c>
      <c r="B98" s="4" t="n">
        <v>42601</v>
      </c>
      <c r="C98" s="4" t="n">
        <v>43048</v>
      </c>
      <c r="D98" s="0" t="n">
        <v>60</v>
      </c>
      <c r="H98" s="5" t="s">
        <v>13</v>
      </c>
    </row>
    <row r="99" customFormat="false" ht="15" hidden="false" customHeight="false" outlineLevel="0" collapsed="false">
      <c r="A99" s="0" t="n">
        <v>349</v>
      </c>
      <c r="B99" s="4" t="n">
        <v>42601</v>
      </c>
      <c r="C99" s="4" t="n">
        <v>43048</v>
      </c>
      <c r="D99" s="0" t="n">
        <v>60</v>
      </c>
      <c r="H99" s="5" t="s">
        <v>13</v>
      </c>
    </row>
    <row r="109" customFormat="false" ht="15" hidden="false" customHeight="false" outlineLevel="0" collapsed="false">
      <c r="A109" s="7" t="s">
        <v>30</v>
      </c>
      <c r="B109" s="7" t="s">
        <v>31</v>
      </c>
      <c r="C109" s="5" t="s">
        <v>32</v>
      </c>
      <c r="D109" s="5" t="s">
        <v>33</v>
      </c>
      <c r="E109" s="5" t="s">
        <v>34</v>
      </c>
      <c r="F109" s="5" t="s">
        <v>35</v>
      </c>
      <c r="G109" s="5" t="s">
        <v>36</v>
      </c>
      <c r="H109" s="5" t="s">
        <v>37</v>
      </c>
    </row>
    <row r="110" customFormat="false" ht="15" hidden="false" customHeight="false" outlineLevel="0" collapsed="false">
      <c r="A110" s="7" t="n">
        <v>2017</v>
      </c>
      <c r="B110" s="7"/>
      <c r="C110" s="5"/>
      <c r="D110" s="5"/>
      <c r="E110" s="5"/>
      <c r="F110" s="5"/>
      <c r="G110" s="5"/>
      <c r="H110" s="5"/>
    </row>
    <row r="111" customFormat="false" ht="15" hidden="false" customHeight="false" outlineLevel="0" collapsed="false">
      <c r="A111" s="7" t="n">
        <v>2016</v>
      </c>
      <c r="B111" s="7" t="n">
        <v>74</v>
      </c>
      <c r="C111" s="5" t="n">
        <v>17</v>
      </c>
      <c r="D111" s="5" t="n">
        <v>0</v>
      </c>
      <c r="E111" s="5" t="n">
        <v>3</v>
      </c>
      <c r="F111" s="5" t="n">
        <v>0</v>
      </c>
      <c r="G111" s="5" t="n">
        <v>0</v>
      </c>
      <c r="H111" s="5" t="n">
        <v>0</v>
      </c>
    </row>
    <row r="112" customFormat="false" ht="15" hidden="false" customHeight="false" outlineLevel="0" collapsed="false">
      <c r="A112" s="7" t="n">
        <v>2015</v>
      </c>
      <c r="B112" s="7" t="n">
        <v>75</v>
      </c>
      <c r="C112" s="5" t="n">
        <v>0</v>
      </c>
      <c r="D112" s="5" t="n">
        <v>0</v>
      </c>
      <c r="E112" s="5" t="n">
        <v>0</v>
      </c>
      <c r="F112" s="5" t="n">
        <v>0</v>
      </c>
      <c r="G112" s="5" t="n">
        <v>2</v>
      </c>
      <c r="H112" s="5" t="n">
        <v>0</v>
      </c>
    </row>
    <row r="113" customFormat="false" ht="15" hidden="false" customHeight="false" outlineLevel="0" collapsed="false">
      <c r="A113" s="7" t="n">
        <v>2014</v>
      </c>
      <c r="B113" s="7"/>
      <c r="C113" s="5"/>
      <c r="D113" s="5"/>
      <c r="E113" s="5"/>
      <c r="F113" s="5" t="n">
        <v>23</v>
      </c>
      <c r="G113" s="5"/>
      <c r="H113" s="5"/>
    </row>
    <row r="114" customFormat="false" ht="15" hidden="false" customHeight="false" outlineLevel="0" collapsed="false">
      <c r="A114" s="7" t="n">
        <v>2013</v>
      </c>
      <c r="B114" s="7"/>
      <c r="C114" s="5"/>
      <c r="D114" s="5"/>
      <c r="E114" s="5"/>
      <c r="F114" s="5" t="n">
        <v>44</v>
      </c>
      <c r="G114" s="5"/>
      <c r="H114" s="5"/>
    </row>
    <row r="115" customFormat="false" ht="15" hidden="false" customHeight="false" outlineLevel="0" collapsed="false">
      <c r="A115" s="7" t="n">
        <v>2012</v>
      </c>
      <c r="B115" s="7" t="n">
        <v>94</v>
      </c>
      <c r="C115" s="5" t="n">
        <v>5</v>
      </c>
      <c r="D115" s="5" t="n">
        <v>1</v>
      </c>
      <c r="E115" s="5" t="n">
        <v>0</v>
      </c>
      <c r="F115" s="5" t="n">
        <v>53</v>
      </c>
      <c r="G115" s="5" t="n">
        <v>0</v>
      </c>
      <c r="H115" s="5" t="n">
        <v>53</v>
      </c>
    </row>
    <row r="116" customFormat="false" ht="15" hidden="false" customHeight="false" outlineLevel="0" collapsed="false">
      <c r="A116" s="7" t="n">
        <v>2011</v>
      </c>
      <c r="B116" s="7" t="n">
        <v>74</v>
      </c>
      <c r="C116" s="5" t="n">
        <v>69</v>
      </c>
      <c r="D116" s="5" t="n">
        <v>40</v>
      </c>
      <c r="E116" s="5" t="n">
        <v>5</v>
      </c>
      <c r="F116" s="5" t="n">
        <v>0</v>
      </c>
      <c r="G116" s="5" t="n">
        <v>1</v>
      </c>
      <c r="H116" s="5" t="n">
        <v>0</v>
      </c>
    </row>
    <row r="117" customFormat="false" ht="15" hidden="false" customHeight="false" outlineLevel="0" collapsed="false">
      <c r="A117" s="5" t="s">
        <v>38</v>
      </c>
      <c r="B117" s="5" t="n">
        <f aca="false">SUM(B111:B116)</f>
        <v>317</v>
      </c>
      <c r="C117" s="5" t="n">
        <f aca="false">SUM(C111:C116)</f>
        <v>91</v>
      </c>
      <c r="D117" s="5" t="n">
        <v>19</v>
      </c>
      <c r="E117" s="5" t="n">
        <v>8</v>
      </c>
      <c r="F117" s="5" t="n">
        <f aca="false">SUM(F111:F116)</f>
        <v>120</v>
      </c>
      <c r="G117" s="5" t="n">
        <v>3</v>
      </c>
    </row>
    <row r="118" customFormat="false" ht="15" hidden="false" customHeight="false" outlineLevel="0" collapsed="false">
      <c r="A118" s="5"/>
      <c r="B118" s="5"/>
      <c r="C118" s="5"/>
      <c r="D118" s="5"/>
    </row>
    <row r="120" customFormat="false" ht="15" hidden="false" customHeight="false" outlineLevel="0" collapsed="false">
      <c r="B120" s="0" t="s">
        <v>39</v>
      </c>
      <c r="C120" s="5" t="n">
        <f aca="false">SUM(B117:E117)+G117</f>
        <v>438</v>
      </c>
    </row>
    <row r="125" customFormat="false" ht="15" hidden="false" customHeight="false" outlineLevel="0" collapsed="false">
      <c r="A125" s="0" t="s">
        <v>40</v>
      </c>
      <c r="E125" s="0" t="s">
        <v>41</v>
      </c>
      <c r="H125" s="0" t="s">
        <v>32</v>
      </c>
    </row>
    <row r="126" customFormat="false" ht="15" hidden="false" customHeight="false" outlineLevel="0" collapsed="false">
      <c r="C126" s="0" t="s">
        <v>42</v>
      </c>
      <c r="E126" s="0" t="n">
        <v>30</v>
      </c>
      <c r="H126" s="0" t="n">
        <v>24</v>
      </c>
    </row>
    <row r="127" customFormat="false" ht="15" hidden="false" customHeight="false" outlineLevel="0" collapsed="false">
      <c r="C127" s="0" t="s">
        <v>43</v>
      </c>
      <c r="E127" s="0" t="n">
        <v>5</v>
      </c>
      <c r="F127" s="0" t="s">
        <v>44</v>
      </c>
      <c r="H127" s="0" t="n">
        <v>12</v>
      </c>
    </row>
    <row r="128" customFormat="false" ht="15" hidden="false" customHeight="false" outlineLevel="0" collapsed="false">
      <c r="C128" s="0" t="s">
        <v>45</v>
      </c>
      <c r="E128" s="0" t="n">
        <v>14</v>
      </c>
      <c r="F128" s="0" t="s">
        <v>44</v>
      </c>
    </row>
    <row r="129" customFormat="false" ht="15" hidden="false" customHeight="false" outlineLevel="0" collapsed="false">
      <c r="C129" s="0" t="s">
        <v>46</v>
      </c>
      <c r="E129" s="0" t="n">
        <v>25</v>
      </c>
      <c r="F129" s="0" t="s">
        <v>47</v>
      </c>
    </row>
    <row r="130" customFormat="false" ht="15" hidden="false" customHeight="false" outlineLevel="0" collapsed="false">
      <c r="C130" s="0" t="s">
        <v>48</v>
      </c>
      <c r="E130" s="0" t="n">
        <v>0</v>
      </c>
      <c r="F130" s="0" t="s">
        <v>44</v>
      </c>
    </row>
    <row r="132" customFormat="false" ht="15" hidden="false" customHeight="false" outlineLevel="0" collapsed="false">
      <c r="E132" s="0" t="n">
        <f aca="false">SUM(E126:E130)</f>
        <v>74</v>
      </c>
    </row>
  </sheetData>
  <autoFilter ref="A3:L99"/>
  <printOptions headings="false" gridLines="false" gridLinesSet="true" horizontalCentered="false" verticalCentered="false"/>
  <pageMargins left="0.25" right="0.25" top="0.75" bottom="0.75" header="0.511805555555555" footer="0.511805555555555"/>
  <pageSetup paperSize="9" scale="100" firstPageNumber="0" fitToWidth="1" fitToHeight="0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S82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F28" activeCellId="0" sqref="F28"/>
    </sheetView>
  </sheetViews>
  <sheetFormatPr defaultRowHeight="15" zeroHeight="false" outlineLevelRow="0" outlineLevelCol="0"/>
  <cols>
    <col collapsed="false" customWidth="true" hidden="false" outlineLevel="0" max="1" min="1" style="0" width="18.57"/>
    <col collapsed="false" customWidth="true" hidden="false" outlineLevel="0" max="2" min="2" style="0" width="17.14"/>
    <col collapsed="false" customWidth="true" hidden="false" outlineLevel="0" max="3" min="3" style="0" width="17.85"/>
    <col collapsed="false" customWidth="true" hidden="false" outlineLevel="0" max="4" min="4" style="0" width="14.43"/>
    <col collapsed="false" customWidth="true" hidden="false" outlineLevel="0" max="5" min="5" style="0" width="28.29"/>
    <col collapsed="false" customWidth="true" hidden="false" outlineLevel="0" max="6" min="6" style="0" width="10.85"/>
    <col collapsed="false" customWidth="true" hidden="false" outlineLevel="0" max="7" min="7" style="0" width="10.43"/>
    <col collapsed="false" customWidth="true" hidden="false" outlineLevel="0" max="8" min="8" style="0" width="10.57"/>
    <col collapsed="false" customWidth="true" hidden="false" outlineLevel="0" max="9" min="9" style="0" width="10.28"/>
    <col collapsed="false" customWidth="true" hidden="false" outlineLevel="0" max="10" min="10" style="0" width="13.43"/>
    <col collapsed="false" customWidth="true" hidden="false" outlineLevel="0" max="18" min="11" style="0" width="8.53"/>
    <col collapsed="false" customWidth="true" hidden="false" outlineLevel="0" max="19" min="19" style="0" width="10.71"/>
    <col collapsed="false" customWidth="true" hidden="false" outlineLevel="0" max="1025" min="20" style="0" width="8.53"/>
  </cols>
  <sheetData>
    <row r="1" customFormat="false" ht="21" hidden="false" customHeight="false" outlineLevel="0" collapsed="false">
      <c r="A1" s="1" t="s">
        <v>0</v>
      </c>
      <c r="B1" s="1"/>
      <c r="C1" s="1" t="s">
        <v>1</v>
      </c>
    </row>
    <row r="3" customFormat="false" ht="18.75" hidden="false" customHeight="false" outlineLevel="0" collapsed="false">
      <c r="A3" s="2" t="s">
        <v>2</v>
      </c>
      <c r="B3" s="2" t="s">
        <v>3</v>
      </c>
      <c r="C3" s="2" t="s">
        <v>4</v>
      </c>
      <c r="D3" s="2" t="s">
        <v>5</v>
      </c>
      <c r="E3" s="2" t="s">
        <v>6</v>
      </c>
      <c r="F3" s="2" t="s">
        <v>7</v>
      </c>
      <c r="G3" s="2" t="s">
        <v>8</v>
      </c>
      <c r="H3" s="2" t="s">
        <v>9</v>
      </c>
      <c r="I3" s="2" t="s">
        <v>10</v>
      </c>
      <c r="J3" s="2" t="s">
        <v>11</v>
      </c>
    </row>
    <row r="4" customFormat="false" ht="15" hidden="false" customHeight="false" outlineLevel="0" collapsed="false">
      <c r="A4" s="0" t="n">
        <v>133</v>
      </c>
      <c r="B4" s="4" t="n">
        <v>42246</v>
      </c>
      <c r="C4" s="4" t="n">
        <v>42968</v>
      </c>
      <c r="D4" s="0" t="n">
        <v>60</v>
      </c>
      <c r="E4" s="5" t="n">
        <v>5.7</v>
      </c>
      <c r="F4" s="0" t="n">
        <v>2.67</v>
      </c>
      <c r="H4" s="5" t="s">
        <v>13</v>
      </c>
    </row>
    <row r="5" customFormat="false" ht="15" hidden="false" customHeight="false" outlineLevel="0" collapsed="false">
      <c r="A5" s="0" t="n">
        <v>134</v>
      </c>
      <c r="B5" s="4" t="n">
        <v>42246</v>
      </c>
      <c r="C5" s="4" t="n">
        <v>42968</v>
      </c>
      <c r="D5" s="0" t="n">
        <v>60</v>
      </c>
      <c r="E5" s="5" t="n">
        <v>26.5</v>
      </c>
      <c r="F5" s="0" t="n">
        <v>1.9</v>
      </c>
      <c r="G5" s="0" t="n">
        <v>1.02</v>
      </c>
      <c r="H5" s="5" t="s">
        <v>13</v>
      </c>
      <c r="R5" s="0" t="s">
        <v>49</v>
      </c>
    </row>
    <row r="6" customFormat="false" ht="15" hidden="false" customHeight="false" outlineLevel="0" collapsed="false">
      <c r="A6" s="0" t="n">
        <v>135</v>
      </c>
      <c r="B6" s="4" t="n">
        <v>42246</v>
      </c>
      <c r="C6" s="4" t="n">
        <v>42968</v>
      </c>
      <c r="D6" s="0" t="n">
        <v>60</v>
      </c>
      <c r="E6" s="5" t="n">
        <v>12.4</v>
      </c>
      <c r="F6" s="0" t="n">
        <v>2.09</v>
      </c>
      <c r="G6" s="0" t="n">
        <v>0.89</v>
      </c>
      <c r="H6" s="5" t="s">
        <v>13</v>
      </c>
    </row>
    <row r="7" customFormat="false" ht="15" hidden="false" customHeight="false" outlineLevel="0" collapsed="false">
      <c r="A7" s="0" t="n">
        <v>136</v>
      </c>
      <c r="B7" s="4" t="n">
        <v>42246</v>
      </c>
      <c r="C7" s="4" t="n">
        <v>42968</v>
      </c>
      <c r="D7" s="0" t="n">
        <v>60</v>
      </c>
      <c r="E7" s="5" t="n">
        <v>30.8</v>
      </c>
      <c r="F7" s="0" t="n">
        <v>1.83</v>
      </c>
      <c r="G7" s="0" t="n">
        <v>0.66</v>
      </c>
      <c r="H7" s="5" t="s">
        <v>13</v>
      </c>
    </row>
    <row r="8" customFormat="false" ht="15" hidden="false" customHeight="false" outlineLevel="0" collapsed="false">
      <c r="A8" s="0" t="n">
        <v>137</v>
      </c>
      <c r="B8" s="4" t="n">
        <v>42246</v>
      </c>
      <c r="C8" s="4" t="n">
        <v>42968</v>
      </c>
      <c r="D8" s="0" t="n">
        <v>60</v>
      </c>
      <c r="E8" s="5" t="n">
        <v>24.2</v>
      </c>
      <c r="F8" s="0" t="n">
        <v>2.02</v>
      </c>
      <c r="G8" s="0" t="n">
        <v>1.44</v>
      </c>
      <c r="H8" s="5" t="s">
        <v>13</v>
      </c>
    </row>
    <row r="9" customFormat="false" ht="15" hidden="false" customHeight="false" outlineLevel="0" collapsed="false">
      <c r="A9" s="0" t="n">
        <v>138</v>
      </c>
      <c r="B9" s="4" t="n">
        <v>42246</v>
      </c>
      <c r="C9" s="4" t="n">
        <v>42968</v>
      </c>
      <c r="D9" s="0" t="n">
        <v>60</v>
      </c>
      <c r="E9" s="5" t="n">
        <v>14.9</v>
      </c>
      <c r="F9" s="0" t="n">
        <v>2.09</v>
      </c>
      <c r="G9" s="0" t="n">
        <v>1.37</v>
      </c>
      <c r="H9" s="5" t="s">
        <v>13</v>
      </c>
    </row>
    <row r="10" customFormat="false" ht="15" hidden="false" customHeight="false" outlineLevel="0" collapsed="false">
      <c r="A10" s="0" t="n">
        <v>139</v>
      </c>
      <c r="B10" s="4" t="n">
        <v>42246</v>
      </c>
      <c r="C10" s="4" t="n">
        <v>42968</v>
      </c>
      <c r="D10" s="0" t="n">
        <v>60</v>
      </c>
      <c r="E10" s="5" t="n">
        <v>15</v>
      </c>
      <c r="F10" s="0" t="n">
        <v>2.1</v>
      </c>
      <c r="G10" s="0" t="n">
        <v>0.94</v>
      </c>
      <c r="H10" s="5" t="s">
        <v>13</v>
      </c>
    </row>
    <row r="11" customFormat="false" ht="15" hidden="false" customHeight="false" outlineLevel="0" collapsed="false">
      <c r="A11" s="0" t="n">
        <v>140</v>
      </c>
      <c r="B11" s="4" t="n">
        <v>42246</v>
      </c>
      <c r="C11" s="4" t="n">
        <v>42968</v>
      </c>
      <c r="D11" s="0" t="n">
        <v>60</v>
      </c>
      <c r="E11" s="5" t="n">
        <v>25.5</v>
      </c>
      <c r="F11" s="0" t="n">
        <v>2.14</v>
      </c>
      <c r="G11" s="0" t="n">
        <v>1.1</v>
      </c>
      <c r="H11" s="5" t="s">
        <v>13</v>
      </c>
    </row>
    <row r="12" customFormat="false" ht="15" hidden="false" customHeight="false" outlineLevel="0" collapsed="false">
      <c r="A12" s="0" t="n">
        <v>141</v>
      </c>
      <c r="B12" s="4" t="n">
        <v>42246</v>
      </c>
      <c r="C12" s="4" t="n">
        <v>42968</v>
      </c>
      <c r="D12" s="0" t="n">
        <v>60</v>
      </c>
      <c r="E12" s="5" t="n">
        <v>16.8</v>
      </c>
      <c r="F12" s="0" t="n">
        <v>1.95</v>
      </c>
      <c r="G12" s="0" t="n">
        <v>1.39</v>
      </c>
      <c r="H12" s="5" t="s">
        <v>13</v>
      </c>
    </row>
    <row r="13" customFormat="false" ht="15" hidden="false" customHeight="false" outlineLevel="0" collapsed="false">
      <c r="A13" s="0" t="n">
        <v>142</v>
      </c>
      <c r="B13" s="4" t="n">
        <v>42246</v>
      </c>
      <c r="C13" s="4" t="n">
        <v>42968</v>
      </c>
      <c r="D13" s="0" t="n">
        <v>60</v>
      </c>
      <c r="E13" s="5" t="n">
        <v>15.9</v>
      </c>
      <c r="F13" s="0" t="n">
        <v>1.96</v>
      </c>
      <c r="G13" s="0" t="n">
        <v>0.75</v>
      </c>
      <c r="H13" s="5" t="s">
        <v>13</v>
      </c>
    </row>
    <row r="14" customFormat="false" ht="15" hidden="false" customHeight="false" outlineLevel="0" collapsed="false">
      <c r="A14" s="0" t="n">
        <v>143</v>
      </c>
      <c r="B14" s="4" t="n">
        <v>42246</v>
      </c>
      <c r="C14" s="4" t="n">
        <v>42968</v>
      </c>
      <c r="D14" s="0" t="n">
        <v>60</v>
      </c>
      <c r="E14" s="5" t="n">
        <v>19.7</v>
      </c>
      <c r="F14" s="0" t="n">
        <v>1.96</v>
      </c>
      <c r="G14" s="0" t="n">
        <v>1.07</v>
      </c>
      <c r="H14" s="5" t="s">
        <v>13</v>
      </c>
    </row>
    <row r="15" customFormat="false" ht="15" hidden="false" customHeight="false" outlineLevel="0" collapsed="false">
      <c r="A15" s="0" t="n">
        <v>144</v>
      </c>
      <c r="B15" s="4" t="n">
        <v>42246</v>
      </c>
      <c r="C15" s="4" t="n">
        <v>42968</v>
      </c>
      <c r="D15" s="0" t="n">
        <v>60</v>
      </c>
      <c r="E15" s="5" t="n">
        <v>20.3</v>
      </c>
      <c r="F15" s="0" t="n">
        <v>1.99</v>
      </c>
      <c r="G15" s="0" t="n">
        <v>1.39</v>
      </c>
      <c r="H15" s="5" t="s">
        <v>13</v>
      </c>
    </row>
    <row r="16" customFormat="false" ht="15" hidden="false" customHeight="false" outlineLevel="0" collapsed="false">
      <c r="A16" s="0" t="n">
        <v>145</v>
      </c>
      <c r="B16" s="4" t="n">
        <v>42246</v>
      </c>
      <c r="C16" s="4" t="n">
        <v>42968</v>
      </c>
      <c r="D16" s="0" t="n">
        <v>60</v>
      </c>
      <c r="E16" s="5" t="n">
        <v>12.6</v>
      </c>
      <c r="F16" s="0" t="n">
        <v>2.28</v>
      </c>
      <c r="G16" s="0" t="n">
        <v>1.54</v>
      </c>
      <c r="H16" s="5" t="s">
        <v>13</v>
      </c>
    </row>
    <row r="17" customFormat="false" ht="15" hidden="false" customHeight="false" outlineLevel="0" collapsed="false">
      <c r="A17" s="0" t="n">
        <v>146</v>
      </c>
      <c r="B17" s="4" t="n">
        <v>42246</v>
      </c>
      <c r="C17" s="4" t="n">
        <v>42968</v>
      </c>
      <c r="D17" s="0" t="n">
        <v>60</v>
      </c>
      <c r="E17" s="5" t="n">
        <v>8.6</v>
      </c>
      <c r="F17" s="0" t="n">
        <v>2.09</v>
      </c>
      <c r="G17" s="0" t="n">
        <v>1.83</v>
      </c>
      <c r="H17" s="5" t="s">
        <v>13</v>
      </c>
    </row>
    <row r="18" customFormat="false" ht="15" hidden="false" customHeight="false" outlineLevel="0" collapsed="false">
      <c r="A18" s="0" t="n">
        <v>147</v>
      </c>
      <c r="B18" s="4" t="n">
        <v>42246</v>
      </c>
      <c r="C18" s="4" t="n">
        <v>42968</v>
      </c>
      <c r="D18" s="0" t="n">
        <v>60</v>
      </c>
      <c r="E18" s="5" t="n">
        <v>9.1</v>
      </c>
      <c r="F18" s="0" t="n">
        <v>2.33</v>
      </c>
      <c r="G18" s="0" t="n">
        <v>0.88</v>
      </c>
      <c r="H18" s="5" t="s">
        <v>13</v>
      </c>
    </row>
    <row r="19" customFormat="false" ht="15" hidden="false" customHeight="false" outlineLevel="0" collapsed="false">
      <c r="A19" s="0" t="n">
        <v>148</v>
      </c>
      <c r="B19" s="4" t="n">
        <v>42246</v>
      </c>
      <c r="C19" s="4" t="n">
        <v>43032</v>
      </c>
      <c r="D19" s="0" t="n">
        <v>60</v>
      </c>
      <c r="H19" s="5" t="s">
        <v>13</v>
      </c>
    </row>
    <row r="20" customFormat="false" ht="15" hidden="false" customHeight="false" outlineLevel="0" collapsed="false">
      <c r="A20" s="0" t="n">
        <v>149</v>
      </c>
      <c r="B20" s="4" t="n">
        <v>42246</v>
      </c>
      <c r="C20" s="4" t="n">
        <v>43032</v>
      </c>
      <c r="D20" s="0" t="n">
        <v>60</v>
      </c>
      <c r="H20" s="5" t="s">
        <v>13</v>
      </c>
    </row>
    <row r="21" customFormat="false" ht="15" hidden="false" customHeight="false" outlineLevel="0" collapsed="false">
      <c r="A21" s="0" t="n">
        <v>150</v>
      </c>
      <c r="B21" s="4" t="n">
        <v>42246</v>
      </c>
      <c r="C21" s="4" t="n">
        <v>43032</v>
      </c>
      <c r="D21" s="0" t="n">
        <v>60</v>
      </c>
      <c r="H21" s="5" t="s">
        <v>13</v>
      </c>
    </row>
    <row r="22" customFormat="false" ht="15" hidden="false" customHeight="false" outlineLevel="0" collapsed="false">
      <c r="A22" s="0" t="n">
        <v>151</v>
      </c>
      <c r="B22" s="4" t="n">
        <v>42246</v>
      </c>
      <c r="C22" s="4" t="n">
        <v>43032</v>
      </c>
      <c r="D22" s="0" t="n">
        <v>60</v>
      </c>
      <c r="H22" s="5" t="s">
        <v>13</v>
      </c>
    </row>
    <row r="23" customFormat="false" ht="15" hidden="false" customHeight="false" outlineLevel="0" collapsed="false">
      <c r="A23" s="0" t="n">
        <v>152</v>
      </c>
      <c r="B23" s="4" t="n">
        <v>42246</v>
      </c>
      <c r="C23" s="4" t="n">
        <v>43032</v>
      </c>
      <c r="D23" s="0" t="n">
        <v>60</v>
      </c>
      <c r="H23" s="5" t="s">
        <v>13</v>
      </c>
      <c r="S23" s="4" t="n">
        <v>43033</v>
      </c>
    </row>
    <row r="24" customFormat="false" ht="15" hidden="false" customHeight="false" outlineLevel="0" collapsed="false">
      <c r="A24" s="0" t="n">
        <v>153</v>
      </c>
      <c r="B24" s="4" t="n">
        <v>42246</v>
      </c>
      <c r="C24" s="4" t="n">
        <v>43032</v>
      </c>
      <c r="D24" s="0" t="n">
        <v>60</v>
      </c>
      <c r="H24" s="5" t="s">
        <v>13</v>
      </c>
      <c r="S24" s="0" t="s">
        <v>50</v>
      </c>
    </row>
    <row r="25" customFormat="false" ht="15" hidden="false" customHeight="false" outlineLevel="0" collapsed="false">
      <c r="A25" s="0" t="n">
        <v>154</v>
      </c>
      <c r="B25" s="4" t="n">
        <v>42246</v>
      </c>
      <c r="C25" s="4" t="n">
        <v>43032</v>
      </c>
      <c r="D25" s="0" t="n">
        <v>60</v>
      </c>
      <c r="H25" s="5" t="s">
        <v>13</v>
      </c>
    </row>
    <row r="26" customFormat="false" ht="15" hidden="false" customHeight="false" outlineLevel="0" collapsed="false">
      <c r="A26" s="0" t="n">
        <v>155</v>
      </c>
      <c r="B26" s="4" t="n">
        <v>42246</v>
      </c>
      <c r="C26" s="4" t="n">
        <v>43032</v>
      </c>
      <c r="D26" s="0" t="n">
        <v>60</v>
      </c>
      <c r="H26" s="5" t="s">
        <v>13</v>
      </c>
    </row>
    <row r="27" customFormat="false" ht="15" hidden="false" customHeight="false" outlineLevel="0" collapsed="false">
      <c r="A27" s="0" t="n">
        <v>156</v>
      </c>
      <c r="B27" s="4" t="n">
        <v>42246</v>
      </c>
      <c r="C27" s="4" t="n">
        <v>43032</v>
      </c>
      <c r="D27" s="0" t="n">
        <v>60</v>
      </c>
      <c r="H27" s="5" t="s">
        <v>13</v>
      </c>
    </row>
    <row r="28" customFormat="false" ht="15" hidden="false" customHeight="false" outlineLevel="0" collapsed="false">
      <c r="A28" s="0" t="n">
        <v>157</v>
      </c>
      <c r="B28" s="4" t="n">
        <v>42246</v>
      </c>
      <c r="C28" s="4" t="n">
        <v>43032</v>
      </c>
      <c r="D28" s="0" t="n">
        <v>60</v>
      </c>
      <c r="H28" s="5" t="s">
        <v>13</v>
      </c>
    </row>
    <row r="29" customFormat="false" ht="15" hidden="false" customHeight="false" outlineLevel="0" collapsed="false">
      <c r="A29" s="0" t="n">
        <v>158</v>
      </c>
      <c r="B29" s="4" t="n">
        <v>42246</v>
      </c>
      <c r="C29" s="4" t="n">
        <v>43032</v>
      </c>
      <c r="D29" s="0" t="n">
        <v>60</v>
      </c>
      <c r="H29" s="5" t="s">
        <v>13</v>
      </c>
    </row>
    <row r="30" customFormat="false" ht="15" hidden="false" customHeight="false" outlineLevel="0" collapsed="false">
      <c r="A30" s="0" t="n">
        <v>159</v>
      </c>
      <c r="B30" s="4" t="n">
        <v>42246</v>
      </c>
      <c r="C30" s="4" t="n">
        <v>43032</v>
      </c>
      <c r="D30" s="0" t="n">
        <v>60</v>
      </c>
      <c r="H30" s="5" t="s">
        <v>13</v>
      </c>
    </row>
    <row r="31" customFormat="false" ht="15" hidden="false" customHeight="false" outlineLevel="0" collapsed="false">
      <c r="A31" s="0" t="n">
        <v>160</v>
      </c>
      <c r="B31" s="4" t="n">
        <v>42246</v>
      </c>
      <c r="C31" s="4" t="n">
        <v>43032</v>
      </c>
      <c r="D31" s="0" t="n">
        <v>60</v>
      </c>
      <c r="H31" s="5" t="s">
        <v>13</v>
      </c>
    </row>
    <row r="32" customFormat="false" ht="15" hidden="false" customHeight="false" outlineLevel="0" collapsed="false">
      <c r="A32" s="0" t="n">
        <v>161</v>
      </c>
      <c r="B32" s="4" t="n">
        <v>42246</v>
      </c>
      <c r="C32" s="4" t="n">
        <v>43032</v>
      </c>
      <c r="D32" s="0" t="n">
        <v>60</v>
      </c>
      <c r="H32" s="5" t="s">
        <v>13</v>
      </c>
    </row>
    <row r="33" customFormat="false" ht="15" hidden="false" customHeight="false" outlineLevel="0" collapsed="false">
      <c r="A33" s="0" t="n">
        <v>162</v>
      </c>
      <c r="B33" s="4" t="n">
        <v>42246</v>
      </c>
      <c r="C33" s="4" t="n">
        <v>43032</v>
      </c>
      <c r="D33" s="0" t="n">
        <v>60</v>
      </c>
      <c r="H33" s="5" t="s">
        <v>13</v>
      </c>
    </row>
    <row r="34" customFormat="false" ht="15" hidden="false" customHeight="false" outlineLevel="0" collapsed="false">
      <c r="A34" s="0" t="n">
        <v>163</v>
      </c>
      <c r="B34" s="4" t="n">
        <v>42246</v>
      </c>
      <c r="C34" s="4" t="n">
        <v>43032</v>
      </c>
      <c r="D34" s="0" t="n">
        <v>60</v>
      </c>
      <c r="H34" s="5" t="s">
        <v>13</v>
      </c>
    </row>
    <row r="35" customFormat="false" ht="15" hidden="false" customHeight="false" outlineLevel="0" collapsed="false">
      <c r="A35" s="0" t="n">
        <v>164</v>
      </c>
      <c r="B35" s="4" t="n">
        <v>42246</v>
      </c>
      <c r="C35" s="4" t="n">
        <v>43032</v>
      </c>
      <c r="D35" s="0" t="n">
        <v>60</v>
      </c>
      <c r="H35" s="5" t="s">
        <v>13</v>
      </c>
    </row>
    <row r="36" customFormat="false" ht="15" hidden="false" customHeight="false" outlineLevel="0" collapsed="false">
      <c r="A36" s="0" t="n">
        <v>165</v>
      </c>
      <c r="B36" s="4" t="n">
        <v>42246</v>
      </c>
      <c r="C36" s="4" t="n">
        <v>43032</v>
      </c>
      <c r="D36" s="0" t="n">
        <v>60</v>
      </c>
      <c r="H36" s="5" t="s">
        <v>13</v>
      </c>
    </row>
    <row r="37" customFormat="false" ht="15" hidden="false" customHeight="false" outlineLevel="0" collapsed="false">
      <c r="A37" s="0" t="n">
        <v>166</v>
      </c>
      <c r="B37" s="4" t="n">
        <v>42246</v>
      </c>
      <c r="C37" s="4" t="n">
        <v>43032</v>
      </c>
      <c r="D37" s="0" t="n">
        <v>60</v>
      </c>
      <c r="H37" s="5" t="s">
        <v>13</v>
      </c>
    </row>
    <row r="38" customFormat="false" ht="15" hidden="false" customHeight="false" outlineLevel="0" collapsed="false">
      <c r="A38" s="0" t="n">
        <v>167</v>
      </c>
      <c r="B38" s="4" t="n">
        <v>42246</v>
      </c>
      <c r="C38" s="4" t="n">
        <v>43032</v>
      </c>
      <c r="D38" s="0" t="n">
        <v>60</v>
      </c>
      <c r="H38" s="5" t="s">
        <v>13</v>
      </c>
    </row>
    <row r="39" customFormat="false" ht="15" hidden="false" customHeight="false" outlineLevel="0" collapsed="false">
      <c r="A39" s="0" t="n">
        <v>168</v>
      </c>
      <c r="B39" s="4" t="n">
        <v>42246</v>
      </c>
      <c r="C39" s="4" t="n">
        <v>43034</v>
      </c>
      <c r="D39" s="0" t="n">
        <v>60</v>
      </c>
      <c r="H39" s="5" t="s">
        <v>13</v>
      </c>
    </row>
    <row r="40" customFormat="false" ht="15" hidden="false" customHeight="false" outlineLevel="0" collapsed="false">
      <c r="A40" s="0" t="n">
        <v>169</v>
      </c>
      <c r="B40" s="4" t="n">
        <v>42246</v>
      </c>
      <c r="C40" s="4" t="n">
        <v>43034</v>
      </c>
      <c r="D40" s="0" t="n">
        <v>60</v>
      </c>
      <c r="H40" s="5" t="s">
        <v>13</v>
      </c>
    </row>
    <row r="41" customFormat="false" ht="15" hidden="false" customHeight="false" outlineLevel="0" collapsed="false">
      <c r="A41" s="0" t="n">
        <v>170</v>
      </c>
      <c r="B41" s="4" t="n">
        <v>42246</v>
      </c>
      <c r="C41" s="4" t="n">
        <v>43034</v>
      </c>
      <c r="D41" s="0" t="n">
        <v>60</v>
      </c>
      <c r="H41" s="5" t="s">
        <v>13</v>
      </c>
    </row>
    <row r="42" customFormat="false" ht="15" hidden="false" customHeight="false" outlineLevel="0" collapsed="false">
      <c r="A42" s="0" t="n">
        <v>171</v>
      </c>
      <c r="B42" s="4" t="n">
        <v>42246</v>
      </c>
      <c r="C42" s="4" t="n">
        <v>43034</v>
      </c>
      <c r="D42" s="0" t="n">
        <v>60</v>
      </c>
      <c r="H42" s="5" t="s">
        <v>13</v>
      </c>
    </row>
    <row r="43" customFormat="false" ht="15" hidden="false" customHeight="false" outlineLevel="0" collapsed="false">
      <c r="A43" s="0" t="n">
        <v>172</v>
      </c>
      <c r="B43" s="4" t="n">
        <v>42246</v>
      </c>
      <c r="C43" s="4" t="n">
        <v>43034</v>
      </c>
      <c r="D43" s="0" t="n">
        <v>60</v>
      </c>
      <c r="H43" s="5" t="s">
        <v>13</v>
      </c>
    </row>
    <row r="44" customFormat="false" ht="15" hidden="false" customHeight="false" outlineLevel="0" collapsed="false">
      <c r="A44" s="0" t="n">
        <v>173</v>
      </c>
      <c r="B44" s="4" t="n">
        <v>42246</v>
      </c>
      <c r="C44" s="4" t="n">
        <v>43034</v>
      </c>
      <c r="D44" s="0" t="n">
        <v>60</v>
      </c>
      <c r="H44" s="5" t="s">
        <v>13</v>
      </c>
    </row>
    <row r="45" customFormat="false" ht="15" hidden="false" customHeight="false" outlineLevel="0" collapsed="false">
      <c r="A45" s="0" t="n">
        <v>174</v>
      </c>
      <c r="B45" s="4" t="n">
        <v>42246</v>
      </c>
      <c r="C45" s="4" t="n">
        <v>43034</v>
      </c>
      <c r="D45" s="0" t="n">
        <v>60</v>
      </c>
      <c r="H45" s="5" t="s">
        <v>13</v>
      </c>
    </row>
    <row r="46" customFormat="false" ht="15" hidden="false" customHeight="false" outlineLevel="0" collapsed="false">
      <c r="A46" s="0" t="n">
        <v>175</v>
      </c>
      <c r="B46" s="4" t="n">
        <v>42246</v>
      </c>
      <c r="C46" s="4" t="n">
        <v>43034</v>
      </c>
      <c r="D46" s="0" t="n">
        <v>60</v>
      </c>
      <c r="H46" s="5" t="s">
        <v>13</v>
      </c>
      <c r="Q46" s="0" t="s">
        <v>51</v>
      </c>
    </row>
    <row r="47" customFormat="false" ht="15" hidden="false" customHeight="false" outlineLevel="0" collapsed="false">
      <c r="A47" s="0" t="n">
        <v>176</v>
      </c>
      <c r="B47" s="4" t="n">
        <v>42246</v>
      </c>
      <c r="C47" s="4" t="n">
        <v>43034</v>
      </c>
      <c r="D47" s="0" t="n">
        <v>60</v>
      </c>
      <c r="H47" s="5" t="s">
        <v>13</v>
      </c>
      <c r="Q47" s="0" t="s">
        <v>52</v>
      </c>
    </row>
    <row r="48" customFormat="false" ht="15" hidden="false" customHeight="false" outlineLevel="0" collapsed="false">
      <c r="A48" s="0" t="n">
        <v>177</v>
      </c>
      <c r="B48" s="4" t="n">
        <v>42246</v>
      </c>
      <c r="C48" s="4" t="n">
        <v>43034</v>
      </c>
      <c r="D48" s="0" t="n">
        <v>60</v>
      </c>
      <c r="H48" s="5" t="s">
        <v>13</v>
      </c>
    </row>
    <row r="49" customFormat="false" ht="15" hidden="false" customHeight="false" outlineLevel="0" collapsed="false">
      <c r="A49" s="0" t="n">
        <v>178</v>
      </c>
      <c r="B49" s="4" t="n">
        <v>42246</v>
      </c>
      <c r="C49" s="4" t="n">
        <v>43034</v>
      </c>
      <c r="D49" s="0" t="n">
        <v>60</v>
      </c>
      <c r="H49" s="5" t="s">
        <v>13</v>
      </c>
    </row>
    <row r="50" customFormat="false" ht="15" hidden="false" customHeight="false" outlineLevel="0" collapsed="false">
      <c r="A50" s="0" t="n">
        <v>179</v>
      </c>
      <c r="B50" s="4" t="n">
        <v>42246</v>
      </c>
      <c r="C50" s="4" t="n">
        <v>43034</v>
      </c>
      <c r="D50" s="0" t="n">
        <v>60</v>
      </c>
      <c r="H50" s="5" t="s">
        <v>13</v>
      </c>
    </row>
    <row r="51" customFormat="false" ht="15" hidden="false" customHeight="false" outlineLevel="0" collapsed="false">
      <c r="A51" s="0" t="n">
        <v>180</v>
      </c>
      <c r="B51" s="4" t="n">
        <v>42246</v>
      </c>
      <c r="C51" s="4" t="n">
        <v>43034</v>
      </c>
      <c r="D51" s="0" t="n">
        <v>60</v>
      </c>
      <c r="H51" s="5" t="s">
        <v>13</v>
      </c>
    </row>
    <row r="52" customFormat="false" ht="15" hidden="false" customHeight="false" outlineLevel="0" collapsed="false">
      <c r="A52" s="0" t="n">
        <v>181</v>
      </c>
      <c r="B52" s="4" t="n">
        <v>42246</v>
      </c>
      <c r="C52" s="4" t="n">
        <v>43034</v>
      </c>
      <c r="D52" s="0" t="n">
        <v>60</v>
      </c>
      <c r="H52" s="5" t="s">
        <v>13</v>
      </c>
    </row>
    <row r="53" customFormat="false" ht="15" hidden="false" customHeight="false" outlineLevel="0" collapsed="false">
      <c r="A53" s="0" t="n">
        <v>182</v>
      </c>
      <c r="B53" s="4" t="n">
        <v>42246</v>
      </c>
      <c r="C53" s="4" t="n">
        <v>43034</v>
      </c>
      <c r="D53" s="0" t="n">
        <v>60</v>
      </c>
      <c r="H53" s="5" t="s">
        <v>13</v>
      </c>
    </row>
    <row r="54" customFormat="false" ht="15" hidden="false" customHeight="false" outlineLevel="0" collapsed="false">
      <c r="A54" s="0" t="n">
        <v>183</v>
      </c>
      <c r="B54" s="4" t="n">
        <v>42241</v>
      </c>
      <c r="C54" s="4" t="n">
        <v>43034</v>
      </c>
      <c r="D54" s="0" t="n">
        <v>60</v>
      </c>
      <c r="H54" s="5" t="s">
        <v>13</v>
      </c>
    </row>
    <row r="55" customFormat="false" ht="15" hidden="false" customHeight="false" outlineLevel="0" collapsed="false">
      <c r="A55" s="0" t="n">
        <v>184</v>
      </c>
      <c r="B55" s="4" t="n">
        <v>42241</v>
      </c>
      <c r="C55" s="4" t="n">
        <v>43034</v>
      </c>
      <c r="D55" s="0" t="n">
        <v>60</v>
      </c>
      <c r="H55" s="5" t="s">
        <v>13</v>
      </c>
    </row>
    <row r="56" customFormat="false" ht="15" hidden="false" customHeight="false" outlineLevel="0" collapsed="false">
      <c r="A56" s="0" t="n">
        <v>185</v>
      </c>
      <c r="B56" s="4" t="n">
        <v>42241</v>
      </c>
      <c r="C56" s="4" t="n">
        <v>43034</v>
      </c>
      <c r="D56" s="0" t="n">
        <v>60</v>
      </c>
      <c r="H56" s="5" t="s">
        <v>13</v>
      </c>
    </row>
    <row r="57" customFormat="false" ht="15" hidden="false" customHeight="false" outlineLevel="0" collapsed="false">
      <c r="A57" s="0" t="n">
        <v>186</v>
      </c>
      <c r="B57" s="4" t="n">
        <v>42241</v>
      </c>
      <c r="C57" s="4" t="n">
        <v>43034</v>
      </c>
      <c r="D57" s="0" t="n">
        <v>60</v>
      </c>
      <c r="H57" s="5" t="s">
        <v>13</v>
      </c>
    </row>
    <row r="58" customFormat="false" ht="15" hidden="false" customHeight="false" outlineLevel="0" collapsed="false">
      <c r="A58" s="0" t="n">
        <v>187</v>
      </c>
      <c r="B58" s="4" t="n">
        <v>42241</v>
      </c>
      <c r="C58" s="4" t="n">
        <v>43034</v>
      </c>
      <c r="D58" s="0" t="n">
        <v>60</v>
      </c>
      <c r="H58" s="5" t="s">
        <v>13</v>
      </c>
    </row>
    <row r="59" customFormat="false" ht="15" hidden="false" customHeight="false" outlineLevel="0" collapsed="false">
      <c r="A59" s="0" t="n">
        <v>188</v>
      </c>
      <c r="B59" s="4" t="n">
        <v>42241</v>
      </c>
      <c r="C59" s="4" t="n">
        <v>43034</v>
      </c>
      <c r="D59" s="0" t="n">
        <v>60</v>
      </c>
      <c r="H59" s="5" t="s">
        <v>13</v>
      </c>
    </row>
    <row r="60" customFormat="false" ht="15" hidden="false" customHeight="false" outlineLevel="0" collapsed="false">
      <c r="A60" s="0" t="n">
        <v>189</v>
      </c>
      <c r="B60" s="4" t="n">
        <v>42241</v>
      </c>
      <c r="C60" s="4" t="n">
        <v>43034</v>
      </c>
      <c r="D60" s="0" t="n">
        <v>60</v>
      </c>
      <c r="H60" s="5" t="s">
        <v>13</v>
      </c>
    </row>
    <row r="61" customFormat="false" ht="15" hidden="false" customHeight="false" outlineLevel="0" collapsed="false">
      <c r="A61" s="0" t="n">
        <v>190</v>
      </c>
      <c r="B61" s="4" t="n">
        <v>42241</v>
      </c>
      <c r="C61" s="4" t="n">
        <v>43034</v>
      </c>
      <c r="D61" s="0" t="n">
        <v>60</v>
      </c>
      <c r="H61" s="5" t="s">
        <v>13</v>
      </c>
    </row>
    <row r="62" customFormat="false" ht="15" hidden="false" customHeight="false" outlineLevel="0" collapsed="false">
      <c r="A62" s="0" t="n">
        <v>191</v>
      </c>
      <c r="B62" s="4" t="n">
        <v>42241</v>
      </c>
      <c r="C62" s="4" t="n">
        <v>43034</v>
      </c>
      <c r="D62" s="0" t="n">
        <v>60</v>
      </c>
      <c r="H62" s="5" t="s">
        <v>13</v>
      </c>
    </row>
    <row r="63" customFormat="false" ht="15" hidden="false" customHeight="false" outlineLevel="0" collapsed="false">
      <c r="A63" s="0" t="n">
        <v>192</v>
      </c>
      <c r="B63" s="4" t="n">
        <v>42241</v>
      </c>
      <c r="C63" s="4" t="n">
        <v>43034</v>
      </c>
      <c r="D63" s="0" t="n">
        <v>60</v>
      </c>
      <c r="H63" s="5" t="s">
        <v>13</v>
      </c>
    </row>
    <row r="64" customFormat="false" ht="15" hidden="false" customHeight="false" outlineLevel="0" collapsed="false">
      <c r="A64" s="0" t="n">
        <v>193</v>
      </c>
      <c r="B64" s="4" t="n">
        <v>42241</v>
      </c>
      <c r="C64" s="4" t="n">
        <v>43034</v>
      </c>
      <c r="D64" s="0" t="n">
        <v>60</v>
      </c>
      <c r="H64" s="5" t="s">
        <v>13</v>
      </c>
    </row>
    <row r="65" customFormat="false" ht="15" hidden="false" customHeight="false" outlineLevel="0" collapsed="false">
      <c r="A65" s="0" t="n">
        <v>194</v>
      </c>
      <c r="B65" s="4" t="n">
        <v>42241</v>
      </c>
      <c r="C65" s="4" t="n">
        <v>43034</v>
      </c>
      <c r="D65" s="0" t="n">
        <v>60</v>
      </c>
      <c r="H65" s="5" t="s">
        <v>13</v>
      </c>
    </row>
    <row r="66" customFormat="false" ht="15" hidden="false" customHeight="false" outlineLevel="0" collapsed="false">
      <c r="A66" s="0" t="n">
        <v>195</v>
      </c>
      <c r="B66" s="4" t="n">
        <v>42241</v>
      </c>
      <c r="C66" s="4" t="n">
        <v>43034</v>
      </c>
      <c r="D66" s="0" t="n">
        <v>60</v>
      </c>
      <c r="H66" s="5" t="s">
        <v>13</v>
      </c>
    </row>
    <row r="67" customFormat="false" ht="15" hidden="false" customHeight="false" outlineLevel="0" collapsed="false">
      <c r="A67" s="0" t="n">
        <v>196</v>
      </c>
      <c r="B67" s="4" t="n">
        <v>42241</v>
      </c>
      <c r="C67" s="4" t="n">
        <v>43034</v>
      </c>
      <c r="D67" s="0" t="n">
        <v>60</v>
      </c>
      <c r="H67" s="5" t="s">
        <v>13</v>
      </c>
    </row>
    <row r="68" customFormat="false" ht="15" hidden="false" customHeight="false" outlineLevel="0" collapsed="false">
      <c r="A68" s="0" t="n">
        <v>197</v>
      </c>
      <c r="B68" s="4" t="n">
        <v>42241</v>
      </c>
      <c r="C68" s="4" t="n">
        <v>43034</v>
      </c>
      <c r="D68" s="0" t="n">
        <v>60</v>
      </c>
      <c r="H68" s="5" t="s">
        <v>13</v>
      </c>
    </row>
    <row r="69" customFormat="false" ht="15" hidden="false" customHeight="false" outlineLevel="0" collapsed="false">
      <c r="A69" s="0" t="n">
        <v>198</v>
      </c>
      <c r="B69" s="4" t="n">
        <v>42241</v>
      </c>
      <c r="C69" s="4" t="n">
        <v>43038</v>
      </c>
      <c r="D69" s="0" t="n">
        <v>60</v>
      </c>
      <c r="H69" s="5" t="s">
        <v>13</v>
      </c>
    </row>
    <row r="70" customFormat="false" ht="15" hidden="false" customHeight="false" outlineLevel="0" collapsed="false">
      <c r="A70" s="0" t="n">
        <v>199</v>
      </c>
      <c r="B70" s="4" t="n">
        <v>42241</v>
      </c>
      <c r="C70" s="4" t="n">
        <v>43038</v>
      </c>
      <c r="D70" s="0" t="n">
        <v>60</v>
      </c>
      <c r="H70" s="5" t="s">
        <v>13</v>
      </c>
    </row>
    <row r="71" customFormat="false" ht="15" hidden="false" customHeight="false" outlineLevel="0" collapsed="false">
      <c r="A71" s="0" t="n">
        <v>200</v>
      </c>
      <c r="B71" s="4" t="n">
        <v>42241</v>
      </c>
      <c r="C71" s="4" t="n">
        <v>43038</v>
      </c>
      <c r="D71" s="0" t="n">
        <v>60</v>
      </c>
      <c r="H71" s="5" t="s">
        <v>13</v>
      </c>
    </row>
    <row r="72" customFormat="false" ht="15" hidden="false" customHeight="false" outlineLevel="0" collapsed="false">
      <c r="A72" s="0" t="n">
        <v>201</v>
      </c>
      <c r="B72" s="4" t="n">
        <v>42241</v>
      </c>
      <c r="C72" s="4" t="n">
        <v>43038</v>
      </c>
      <c r="D72" s="0" t="n">
        <v>60</v>
      </c>
      <c r="H72" s="5" t="s">
        <v>13</v>
      </c>
    </row>
    <row r="73" customFormat="false" ht="15" hidden="false" customHeight="false" outlineLevel="0" collapsed="false">
      <c r="A73" s="0" t="n">
        <v>202</v>
      </c>
      <c r="B73" s="4" t="n">
        <v>42241</v>
      </c>
      <c r="C73" s="4" t="n">
        <v>43038</v>
      </c>
      <c r="D73" s="0" t="n">
        <v>60</v>
      </c>
      <c r="H73" s="5" t="s">
        <v>13</v>
      </c>
      <c r="Q73" s="4" t="s">
        <v>53</v>
      </c>
    </row>
    <row r="74" customFormat="false" ht="15" hidden="false" customHeight="false" outlineLevel="0" collapsed="false">
      <c r="A74" s="0" t="n">
        <v>203</v>
      </c>
      <c r="B74" s="4" t="n">
        <v>42241</v>
      </c>
      <c r="C74" s="4" t="n">
        <v>43038</v>
      </c>
      <c r="D74" s="0" t="n">
        <v>60</v>
      </c>
      <c r="H74" s="5" t="s">
        <v>13</v>
      </c>
      <c r="Q74" s="0" t="s">
        <v>54</v>
      </c>
    </row>
    <row r="75" customFormat="false" ht="15" hidden="false" customHeight="false" outlineLevel="0" collapsed="false">
      <c r="A75" s="0" t="n">
        <v>204</v>
      </c>
      <c r="B75" s="4" t="n">
        <v>42241</v>
      </c>
      <c r="C75" s="4" t="n">
        <v>43038</v>
      </c>
      <c r="D75" s="0" t="n">
        <v>60</v>
      </c>
      <c r="H75" s="5" t="s">
        <v>13</v>
      </c>
    </row>
    <row r="76" customFormat="false" ht="15" hidden="false" customHeight="false" outlineLevel="0" collapsed="false">
      <c r="A76" s="0" t="n">
        <v>205</v>
      </c>
      <c r="B76" s="4" t="n">
        <v>42241</v>
      </c>
      <c r="C76" s="4" t="n">
        <v>43038</v>
      </c>
      <c r="D76" s="0" t="n">
        <v>60</v>
      </c>
      <c r="H76" s="5" t="s">
        <v>13</v>
      </c>
    </row>
    <row r="77" customFormat="false" ht="15" hidden="false" customHeight="false" outlineLevel="0" collapsed="false">
      <c r="A77" s="0" t="n">
        <v>206</v>
      </c>
      <c r="B77" s="4" t="n">
        <v>42241</v>
      </c>
      <c r="C77" s="4" t="n">
        <v>43038</v>
      </c>
      <c r="D77" s="0" t="n">
        <v>60</v>
      </c>
      <c r="H77" s="5" t="s">
        <v>13</v>
      </c>
    </row>
    <row r="78" customFormat="false" ht="15" hidden="false" customHeight="false" outlineLevel="0" collapsed="false">
      <c r="A78" s="0" t="n">
        <v>207</v>
      </c>
      <c r="B78" s="4" t="n">
        <v>42241</v>
      </c>
      <c r="C78" s="4" t="n">
        <v>43038</v>
      </c>
      <c r="D78" s="0" t="n">
        <v>60</v>
      </c>
      <c r="H78" s="5" t="s">
        <v>13</v>
      </c>
    </row>
    <row r="82" customFormat="false" ht="15" hidden="false" customHeight="false" outlineLevel="0" collapsed="false">
      <c r="F82" s="0" t="s">
        <v>55</v>
      </c>
      <c r="G82" s="0" t="n">
        <f aca="false">COUNTIF(H4:H85, "M")</f>
        <v>75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true">
    <pageSetUpPr fitToPage="true"/>
  </sheetPr>
  <dimension ref="A1:X199"/>
  <sheetViews>
    <sheetView showFormulas="false" showGridLines="true" showRowColHeaders="true" showZeros="true" rightToLeft="false" tabSelected="true" showOutlineSymbols="true" defaultGridColor="true" view="normal" topLeftCell="B32" colorId="64" zoomScale="80" zoomScaleNormal="80" zoomScalePageLayoutView="100" workbookViewId="0">
      <selection pane="topLeft" activeCell="F95" activeCellId="0" sqref="F95"/>
    </sheetView>
  </sheetViews>
  <sheetFormatPr defaultRowHeight="15" zeroHeight="false" outlineLevelRow="0" outlineLevelCol="0"/>
  <cols>
    <col collapsed="false" customWidth="true" hidden="false" outlineLevel="0" max="1" min="1" style="0" width="21"/>
    <col collapsed="false" customWidth="true" hidden="false" outlineLevel="0" max="2" min="2" style="0" width="16.71"/>
    <col collapsed="false" customWidth="true" hidden="false" outlineLevel="0" max="3" min="3" style="0" width="17.71"/>
    <col collapsed="false" customWidth="true" hidden="false" outlineLevel="0" max="4" min="4" style="0" width="14.71"/>
    <col collapsed="false" customWidth="true" hidden="false" outlineLevel="0" max="5" min="5" style="0" width="28.42"/>
    <col collapsed="false" customWidth="true" hidden="false" outlineLevel="0" max="6" min="6" style="0" width="10.57"/>
    <col collapsed="false" customWidth="true" hidden="false" outlineLevel="0" max="7" min="7" style="0" width="12.57"/>
    <col collapsed="false" customWidth="true" hidden="false" outlineLevel="0" max="8" min="8" style="0" width="18.28"/>
    <col collapsed="false" customWidth="true" hidden="false" outlineLevel="0" max="9" min="9" style="0" width="9.71"/>
    <col collapsed="false" customWidth="true" hidden="false" outlineLevel="0" max="10" min="10" style="0" width="14"/>
    <col collapsed="false" customWidth="true" hidden="false" outlineLevel="0" max="1025" min="11" style="0" width="8.53"/>
  </cols>
  <sheetData>
    <row r="1" customFormat="false" ht="21" hidden="false" customHeight="false" outlineLevel="0" collapsed="false">
      <c r="A1" s="1" t="s">
        <v>0</v>
      </c>
      <c r="B1" s="1"/>
      <c r="C1" s="1" t="s">
        <v>1</v>
      </c>
    </row>
    <row r="2" customFormat="false" ht="15" hidden="false" customHeight="false" outlineLevel="0" collapsed="false">
      <c r="Q2" s="0" t="s">
        <v>56</v>
      </c>
    </row>
    <row r="3" customFormat="false" ht="18.75" hidden="false" customHeight="false" outlineLevel="0" collapsed="false">
      <c r="A3" s="2" t="s">
        <v>2</v>
      </c>
      <c r="B3" s="2" t="s">
        <v>3</v>
      </c>
      <c r="C3" s="2" t="s">
        <v>4</v>
      </c>
      <c r="D3" s="2" t="s">
        <v>5</v>
      </c>
      <c r="E3" s="2" t="s">
        <v>6</v>
      </c>
      <c r="F3" s="2" t="s">
        <v>7</v>
      </c>
      <c r="G3" s="2" t="s">
        <v>8</v>
      </c>
      <c r="H3" s="2" t="s">
        <v>9</v>
      </c>
      <c r="I3" s="2" t="s">
        <v>10</v>
      </c>
      <c r="J3" s="2" t="s">
        <v>57</v>
      </c>
      <c r="K3" s="2" t="s">
        <v>11</v>
      </c>
    </row>
    <row r="4" customFormat="false" ht="15" hidden="false" customHeight="false" outlineLevel="0" collapsed="false">
      <c r="A4" s="0" t="n">
        <v>46</v>
      </c>
      <c r="B4" s="4" t="n">
        <v>40784</v>
      </c>
      <c r="C4" s="4" t="n">
        <v>42962</v>
      </c>
      <c r="D4" s="0" t="n">
        <v>60</v>
      </c>
      <c r="E4" s="5" t="n">
        <v>11.4</v>
      </c>
      <c r="F4" s="0" t="n">
        <v>1.78</v>
      </c>
      <c r="G4" s="0" t="n">
        <v>0.96</v>
      </c>
      <c r="H4" s="5" t="s">
        <v>15</v>
      </c>
      <c r="I4" s="0" t="s">
        <v>14</v>
      </c>
      <c r="P4" s="0" t="s">
        <v>58</v>
      </c>
    </row>
    <row r="5" customFormat="false" ht="15" hidden="false" customHeight="false" outlineLevel="0" collapsed="false">
      <c r="A5" s="0" t="n">
        <v>47</v>
      </c>
      <c r="B5" s="4" t="n">
        <v>40784</v>
      </c>
      <c r="C5" s="4" t="n">
        <v>42962</v>
      </c>
      <c r="D5" s="0" t="n">
        <v>60</v>
      </c>
      <c r="E5" s="5" t="n">
        <v>32.8</v>
      </c>
      <c r="F5" s="0" t="n">
        <v>2.04</v>
      </c>
      <c r="G5" s="0" t="n">
        <v>1.61</v>
      </c>
      <c r="H5" s="5" t="s">
        <v>15</v>
      </c>
      <c r="I5" s="0" t="s">
        <v>14</v>
      </c>
    </row>
    <row r="6" customFormat="false" ht="15" hidden="true" customHeight="false" outlineLevel="0" collapsed="false">
      <c r="A6" s="0" t="n">
        <v>48</v>
      </c>
      <c r="B6" s="4" t="n">
        <v>40784</v>
      </c>
      <c r="C6" s="4" t="n">
        <v>42962</v>
      </c>
      <c r="D6" s="0" t="n">
        <v>60</v>
      </c>
      <c r="E6" s="5" t="n">
        <v>30.2</v>
      </c>
      <c r="F6" s="0" t="n">
        <v>2.11</v>
      </c>
      <c r="G6" s="0" t="n">
        <v>2.26</v>
      </c>
      <c r="H6" s="5" t="s">
        <v>59</v>
      </c>
      <c r="I6" s="0" t="s">
        <v>14</v>
      </c>
    </row>
    <row r="7" customFormat="false" ht="15" hidden="false" customHeight="false" outlineLevel="0" collapsed="false">
      <c r="A7" s="0" t="n">
        <v>49</v>
      </c>
      <c r="B7" s="4" t="n">
        <v>40784</v>
      </c>
      <c r="C7" s="4" t="n">
        <v>42962</v>
      </c>
      <c r="D7" s="0" t="n">
        <v>60</v>
      </c>
      <c r="E7" s="5" t="n">
        <v>19.4</v>
      </c>
      <c r="F7" s="0" t="n">
        <v>2.02</v>
      </c>
      <c r="G7" s="0" t="n">
        <v>1.12</v>
      </c>
      <c r="H7" s="5" t="s">
        <v>15</v>
      </c>
      <c r="I7" s="0" t="s">
        <v>14</v>
      </c>
    </row>
    <row r="8" customFormat="false" ht="15" hidden="true" customHeight="false" outlineLevel="0" collapsed="false">
      <c r="A8" s="0" t="n">
        <v>50</v>
      </c>
      <c r="B8" s="4" t="n">
        <v>40784</v>
      </c>
      <c r="C8" s="4" t="n">
        <v>42962</v>
      </c>
      <c r="D8" s="0" t="n">
        <v>60</v>
      </c>
      <c r="E8" s="5" t="n">
        <v>33.3</v>
      </c>
      <c r="F8" s="0" t="n">
        <v>1.61</v>
      </c>
      <c r="G8" s="0" t="n">
        <v>0.69</v>
      </c>
      <c r="H8" s="5" t="s">
        <v>13</v>
      </c>
      <c r="I8" s="0" t="s">
        <v>14</v>
      </c>
    </row>
    <row r="9" customFormat="false" ht="15" hidden="true" customHeight="false" outlineLevel="0" collapsed="false">
      <c r="A9" s="0" t="n">
        <v>51</v>
      </c>
      <c r="B9" s="4" t="n">
        <v>40784</v>
      </c>
      <c r="C9" s="4" t="n">
        <v>42963</v>
      </c>
      <c r="D9" s="0" t="n">
        <v>60</v>
      </c>
      <c r="E9" s="5" t="n">
        <v>14.7</v>
      </c>
      <c r="F9" s="0" t="n">
        <v>1.91</v>
      </c>
      <c r="G9" s="0" t="n">
        <v>1.23</v>
      </c>
      <c r="H9" s="5" t="s">
        <v>59</v>
      </c>
      <c r="I9" s="0" t="s">
        <v>14</v>
      </c>
    </row>
    <row r="10" customFormat="false" ht="15" hidden="true" customHeight="false" outlineLevel="0" collapsed="false">
      <c r="A10" s="0" t="n">
        <v>52</v>
      </c>
      <c r="B10" s="4" t="n">
        <v>40784</v>
      </c>
      <c r="C10" s="4" t="n">
        <v>42963</v>
      </c>
      <c r="D10" s="0" t="n">
        <v>60</v>
      </c>
      <c r="E10" s="5" t="n">
        <v>19.6</v>
      </c>
      <c r="F10" s="0" t="n">
        <v>2.23</v>
      </c>
      <c r="G10" s="0" t="n">
        <v>1.81</v>
      </c>
      <c r="H10" s="5" t="s">
        <v>13</v>
      </c>
      <c r="I10" s="0" t="s">
        <v>14</v>
      </c>
    </row>
    <row r="11" customFormat="false" ht="15" hidden="true" customHeight="false" outlineLevel="0" collapsed="false">
      <c r="A11" s="0" t="n">
        <v>53</v>
      </c>
      <c r="B11" s="4" t="n">
        <v>40784</v>
      </c>
      <c r="C11" s="4" t="n">
        <v>42963</v>
      </c>
      <c r="D11" s="0" t="n">
        <v>60</v>
      </c>
      <c r="E11" s="5" t="n">
        <v>53.3</v>
      </c>
      <c r="F11" s="0" t="n">
        <v>1.67</v>
      </c>
      <c r="G11" s="0" t="n">
        <v>0.82</v>
      </c>
      <c r="H11" s="5" t="s">
        <v>59</v>
      </c>
      <c r="I11" s="0" t="s">
        <v>14</v>
      </c>
    </row>
    <row r="12" customFormat="false" ht="15" hidden="false" customHeight="false" outlineLevel="0" collapsed="false">
      <c r="A12" s="0" t="n">
        <v>54</v>
      </c>
      <c r="B12" s="4" t="n">
        <v>40784</v>
      </c>
      <c r="C12" s="4" t="n">
        <v>42963</v>
      </c>
      <c r="D12" s="0" t="n">
        <v>60</v>
      </c>
      <c r="E12" s="5" t="n">
        <v>15</v>
      </c>
      <c r="F12" s="0" t="n">
        <v>2</v>
      </c>
      <c r="G12" s="0" t="n">
        <v>1.68</v>
      </c>
      <c r="H12" s="5" t="s">
        <v>15</v>
      </c>
      <c r="I12" s="0" t="s">
        <v>14</v>
      </c>
    </row>
    <row r="13" customFormat="false" ht="15" hidden="true" customHeight="false" outlineLevel="0" collapsed="false">
      <c r="A13" s="0" t="n">
        <v>55</v>
      </c>
      <c r="B13" s="4" t="n">
        <v>40784</v>
      </c>
      <c r="C13" s="4" t="n">
        <v>42963</v>
      </c>
      <c r="D13" s="0" t="n">
        <v>60</v>
      </c>
      <c r="E13" s="5" t="n">
        <v>22.7</v>
      </c>
      <c r="F13" s="0" t="n">
        <v>2.17</v>
      </c>
      <c r="G13" s="0" t="n">
        <v>1.1</v>
      </c>
      <c r="H13" s="5" t="s">
        <v>13</v>
      </c>
      <c r="I13" s="0" t="s">
        <v>14</v>
      </c>
      <c r="Q13" s="0" t="s">
        <v>60</v>
      </c>
    </row>
    <row r="14" customFormat="false" ht="15" hidden="true" customHeight="false" outlineLevel="0" collapsed="false">
      <c r="A14" s="0" t="n">
        <v>56</v>
      </c>
      <c r="B14" s="4" t="n">
        <v>40784</v>
      </c>
      <c r="C14" s="4" t="n">
        <v>42963</v>
      </c>
      <c r="D14" s="0" t="n">
        <v>60</v>
      </c>
      <c r="E14" s="5" t="n">
        <v>15.2</v>
      </c>
      <c r="F14" s="0" t="n">
        <v>2.17</v>
      </c>
      <c r="G14" s="0" t="n">
        <v>1.38</v>
      </c>
      <c r="H14" s="5" t="s">
        <v>59</v>
      </c>
      <c r="I14" s="0" t="s">
        <v>14</v>
      </c>
    </row>
    <row r="15" customFormat="false" ht="15" hidden="false" customHeight="false" outlineLevel="0" collapsed="false">
      <c r="A15" s="0" t="n">
        <v>57</v>
      </c>
      <c r="B15" s="4" t="n">
        <v>40784</v>
      </c>
      <c r="C15" s="4" t="n">
        <v>42963</v>
      </c>
      <c r="D15" s="0" t="n">
        <v>60</v>
      </c>
      <c r="E15" s="5" t="n">
        <v>32.8</v>
      </c>
      <c r="F15" s="0" t="n">
        <v>2.16</v>
      </c>
      <c r="G15" s="0" t="n">
        <v>2.99</v>
      </c>
      <c r="H15" s="5" t="s">
        <v>15</v>
      </c>
      <c r="I15" s="0" t="s">
        <v>14</v>
      </c>
    </row>
    <row r="16" customFormat="false" ht="15" hidden="true" customHeight="false" outlineLevel="0" collapsed="false">
      <c r="A16" s="0" t="n">
        <v>58</v>
      </c>
      <c r="B16" s="4" t="n">
        <v>40784</v>
      </c>
      <c r="C16" s="4" t="n">
        <v>42963</v>
      </c>
      <c r="D16" s="0" t="n">
        <v>60</v>
      </c>
      <c r="E16" s="5" t="n">
        <v>17.4</v>
      </c>
      <c r="F16" s="0" t="n">
        <v>2.11</v>
      </c>
      <c r="G16" s="0" t="n">
        <v>1.64</v>
      </c>
      <c r="H16" s="5" t="s">
        <v>59</v>
      </c>
      <c r="I16" s="0" t="s">
        <v>14</v>
      </c>
    </row>
    <row r="17" customFormat="false" ht="15" hidden="false" customHeight="false" outlineLevel="0" collapsed="false">
      <c r="A17" s="0" t="n">
        <v>59</v>
      </c>
      <c r="B17" s="4" t="n">
        <v>40784</v>
      </c>
      <c r="C17" s="4" t="n">
        <v>42963</v>
      </c>
      <c r="D17" s="0" t="n">
        <v>60</v>
      </c>
      <c r="E17" s="5" t="n">
        <v>33.2</v>
      </c>
      <c r="F17" s="0" t="n">
        <v>2.02</v>
      </c>
      <c r="G17" s="0" t="n">
        <v>1.27</v>
      </c>
      <c r="H17" s="5" t="s">
        <v>15</v>
      </c>
      <c r="I17" s="0" t="s">
        <v>14</v>
      </c>
    </row>
    <row r="18" customFormat="false" ht="15" hidden="true" customHeight="false" outlineLevel="0" collapsed="false">
      <c r="A18" s="0" t="n">
        <v>60</v>
      </c>
      <c r="B18" s="4" t="n">
        <v>40784</v>
      </c>
      <c r="C18" s="4" t="n">
        <v>42963</v>
      </c>
      <c r="D18" s="0" t="n">
        <v>60</v>
      </c>
      <c r="E18" s="5" t="n">
        <v>27.5</v>
      </c>
      <c r="F18" s="0" t="n">
        <v>2.1</v>
      </c>
      <c r="G18" s="0" t="n">
        <v>1.83</v>
      </c>
      <c r="H18" s="5" t="s">
        <v>13</v>
      </c>
      <c r="I18" s="0" t="s">
        <v>14</v>
      </c>
    </row>
    <row r="19" customFormat="false" ht="15" hidden="true" customHeight="false" outlineLevel="0" collapsed="false">
      <c r="A19" s="0" t="n">
        <v>61</v>
      </c>
      <c r="B19" s="4" t="n">
        <v>40784</v>
      </c>
      <c r="C19" s="4" t="n">
        <v>42963</v>
      </c>
      <c r="D19" s="0" t="n">
        <v>60</v>
      </c>
      <c r="E19" s="5" t="n">
        <v>26.3</v>
      </c>
      <c r="F19" s="0" t="n">
        <v>2.17</v>
      </c>
      <c r="G19" s="0" t="n">
        <v>2.72</v>
      </c>
      <c r="H19" s="5" t="s">
        <v>13</v>
      </c>
      <c r="I19" s="0" t="s">
        <v>14</v>
      </c>
    </row>
    <row r="20" customFormat="false" ht="15" hidden="true" customHeight="false" outlineLevel="0" collapsed="false">
      <c r="A20" s="0" t="n">
        <v>62</v>
      </c>
      <c r="B20" s="4" t="n">
        <v>40784</v>
      </c>
      <c r="C20" s="4" t="n">
        <v>42963</v>
      </c>
      <c r="D20" s="0" t="n">
        <v>60</v>
      </c>
      <c r="E20" s="5" t="n">
        <v>29.8</v>
      </c>
      <c r="F20" s="0" t="n">
        <v>2.18</v>
      </c>
      <c r="G20" s="0" t="n">
        <v>2.32</v>
      </c>
      <c r="H20" s="5" t="s">
        <v>13</v>
      </c>
      <c r="I20" s="0" t="s">
        <v>14</v>
      </c>
    </row>
    <row r="21" customFormat="false" ht="15" hidden="false" customHeight="false" outlineLevel="0" collapsed="false">
      <c r="A21" s="0" t="n">
        <v>63</v>
      </c>
      <c r="B21" s="4" t="n">
        <v>40784</v>
      </c>
      <c r="C21" s="4" t="n">
        <v>42963</v>
      </c>
      <c r="D21" s="0" t="n">
        <v>60</v>
      </c>
      <c r="E21" s="5" t="n">
        <v>31.9</v>
      </c>
      <c r="F21" s="0" t="n">
        <v>2.06</v>
      </c>
      <c r="G21" s="0" t="n">
        <v>1.68</v>
      </c>
      <c r="H21" s="5" t="s">
        <v>15</v>
      </c>
      <c r="I21" s="0" t="s">
        <v>14</v>
      </c>
    </row>
    <row r="22" customFormat="false" ht="15" hidden="true" customHeight="false" outlineLevel="0" collapsed="false">
      <c r="A22" s="0" t="n">
        <v>64</v>
      </c>
      <c r="B22" s="4" t="n">
        <v>40784</v>
      </c>
      <c r="C22" s="4" t="n">
        <v>42963</v>
      </c>
      <c r="D22" s="0" t="n">
        <v>60</v>
      </c>
      <c r="E22" s="5" t="n">
        <v>26.3</v>
      </c>
      <c r="F22" s="0" t="n">
        <v>2.07</v>
      </c>
      <c r="G22" s="0" t="n">
        <v>1.14</v>
      </c>
      <c r="H22" s="5" t="s">
        <v>59</v>
      </c>
      <c r="I22" s="0" t="s">
        <v>14</v>
      </c>
    </row>
    <row r="23" customFormat="false" ht="15" hidden="false" customHeight="false" outlineLevel="0" collapsed="false">
      <c r="A23" s="0" t="n">
        <v>65</v>
      </c>
      <c r="B23" s="4" t="n">
        <v>40784</v>
      </c>
      <c r="C23" s="4" t="n">
        <v>42963</v>
      </c>
      <c r="D23" s="0" t="n">
        <v>60</v>
      </c>
      <c r="E23" s="5" t="n">
        <v>31.5</v>
      </c>
      <c r="F23" s="0" t="n">
        <v>1.92</v>
      </c>
      <c r="G23" s="0" t="n">
        <v>1.15</v>
      </c>
      <c r="H23" s="5" t="s">
        <v>15</v>
      </c>
      <c r="I23" s="0" t="s">
        <v>14</v>
      </c>
    </row>
    <row r="24" customFormat="false" ht="15" hidden="true" customHeight="false" outlineLevel="0" collapsed="false">
      <c r="A24" s="0" t="n">
        <v>66</v>
      </c>
      <c r="B24" s="4" t="n">
        <v>40784</v>
      </c>
      <c r="C24" s="4" t="n">
        <v>42963</v>
      </c>
      <c r="D24" s="0" t="n">
        <v>60</v>
      </c>
      <c r="E24" s="5" t="n">
        <v>27.9</v>
      </c>
      <c r="F24" s="0" t="n">
        <v>2.12</v>
      </c>
      <c r="G24" s="0" t="n">
        <v>1.42</v>
      </c>
      <c r="H24" s="5" t="s">
        <v>59</v>
      </c>
      <c r="I24" s="0" t="s">
        <v>14</v>
      </c>
    </row>
    <row r="25" customFormat="false" ht="15" hidden="true" customHeight="false" outlineLevel="0" collapsed="false">
      <c r="A25" s="0" t="n">
        <v>67</v>
      </c>
      <c r="B25" s="4" t="n">
        <v>40784</v>
      </c>
      <c r="C25" s="4" t="n">
        <v>42963</v>
      </c>
      <c r="D25" s="0" t="n">
        <v>60</v>
      </c>
      <c r="E25" s="5" t="n">
        <v>17.5</v>
      </c>
      <c r="F25" s="0" t="n">
        <v>2.15</v>
      </c>
      <c r="G25" s="0" t="n">
        <v>2.36</v>
      </c>
      <c r="H25" s="5" t="s">
        <v>13</v>
      </c>
      <c r="I25" s="0" t="s">
        <v>14</v>
      </c>
    </row>
    <row r="26" customFormat="false" ht="15" hidden="true" customHeight="false" outlineLevel="0" collapsed="false">
      <c r="A26" s="0" t="n">
        <v>68</v>
      </c>
      <c r="B26" s="4" t="n">
        <v>40784</v>
      </c>
      <c r="C26" s="4" t="n">
        <v>42963</v>
      </c>
      <c r="D26" s="0" t="n">
        <v>60</v>
      </c>
      <c r="E26" s="5" t="n">
        <v>39.5</v>
      </c>
      <c r="F26" s="0" t="n">
        <v>2.11</v>
      </c>
      <c r="G26" s="0" t="n">
        <v>2.05</v>
      </c>
      <c r="H26" s="5" t="s">
        <v>59</v>
      </c>
      <c r="I26" s="0" t="s">
        <v>14</v>
      </c>
    </row>
    <row r="27" customFormat="false" ht="15" hidden="false" customHeight="false" outlineLevel="0" collapsed="false">
      <c r="A27" s="0" t="n">
        <v>69</v>
      </c>
      <c r="B27" s="4" t="n">
        <v>40784</v>
      </c>
      <c r="C27" s="4" t="n">
        <v>42963</v>
      </c>
      <c r="D27" s="0" t="n">
        <v>60</v>
      </c>
      <c r="E27" s="5" t="n">
        <v>16.8</v>
      </c>
      <c r="F27" s="0" t="n">
        <v>2.4</v>
      </c>
      <c r="G27" s="0" t="n">
        <v>1.38</v>
      </c>
      <c r="H27" s="5" t="s">
        <v>15</v>
      </c>
      <c r="I27" s="0" t="s">
        <v>14</v>
      </c>
    </row>
    <row r="28" customFormat="false" ht="15" hidden="true" customHeight="false" outlineLevel="0" collapsed="false">
      <c r="A28" s="0" t="n">
        <v>70</v>
      </c>
      <c r="B28" s="4" t="n">
        <v>40784</v>
      </c>
      <c r="C28" s="4" t="n">
        <v>42963</v>
      </c>
      <c r="D28" s="0" t="n">
        <v>60</v>
      </c>
      <c r="E28" s="5" t="n">
        <v>27.8</v>
      </c>
      <c r="F28" s="0" t="n">
        <v>2.14</v>
      </c>
      <c r="G28" s="0" t="n">
        <v>2.98</v>
      </c>
      <c r="H28" s="5" t="s">
        <v>59</v>
      </c>
      <c r="I28" s="0" t="s">
        <v>14</v>
      </c>
    </row>
    <row r="29" customFormat="false" ht="15" hidden="true" customHeight="false" outlineLevel="0" collapsed="false">
      <c r="A29" s="0" t="n">
        <v>71</v>
      </c>
      <c r="B29" s="4" t="n">
        <v>40784</v>
      </c>
      <c r="C29" s="4" t="n">
        <v>42963</v>
      </c>
      <c r="D29" s="0" t="n">
        <v>60</v>
      </c>
      <c r="E29" s="5" t="n">
        <v>16.1</v>
      </c>
      <c r="F29" s="0" t="n">
        <v>2.28</v>
      </c>
      <c r="G29" s="0" t="n">
        <v>1.7</v>
      </c>
      <c r="H29" s="5" t="s">
        <v>13</v>
      </c>
      <c r="I29" s="0" t="s">
        <v>14</v>
      </c>
    </row>
    <row r="30" customFormat="false" ht="15" hidden="true" customHeight="false" outlineLevel="0" collapsed="false">
      <c r="A30" s="0" t="n">
        <v>72</v>
      </c>
      <c r="B30" s="4" t="n">
        <v>40784</v>
      </c>
      <c r="C30" s="4" t="n">
        <v>42963</v>
      </c>
      <c r="D30" s="0" t="n">
        <v>60</v>
      </c>
      <c r="E30" s="5" t="n">
        <v>16.2</v>
      </c>
      <c r="F30" s="0" t="n">
        <v>2.26</v>
      </c>
      <c r="G30" s="0" t="n">
        <v>2.78</v>
      </c>
      <c r="H30" s="5" t="s">
        <v>13</v>
      </c>
      <c r="I30" s="0" t="s">
        <v>14</v>
      </c>
    </row>
    <row r="31" customFormat="false" ht="15" hidden="true" customHeight="false" outlineLevel="0" collapsed="false">
      <c r="A31" s="0" t="n">
        <v>73</v>
      </c>
      <c r="B31" s="4" t="n">
        <v>40784</v>
      </c>
      <c r="C31" s="4" t="n">
        <v>42963</v>
      </c>
      <c r="D31" s="0" t="n">
        <v>60</v>
      </c>
      <c r="E31" s="5" t="n">
        <v>22.6</v>
      </c>
      <c r="F31" s="0" t="n">
        <v>2.13</v>
      </c>
      <c r="G31" s="0" t="n">
        <v>1.51</v>
      </c>
      <c r="H31" s="5" t="s">
        <v>59</v>
      </c>
      <c r="I31" s="0" t="s">
        <v>14</v>
      </c>
    </row>
    <row r="32" customFormat="false" ht="15" hidden="false" customHeight="false" outlineLevel="0" collapsed="false">
      <c r="A32" s="0" t="n">
        <v>74</v>
      </c>
      <c r="B32" s="4" t="n">
        <v>40784</v>
      </c>
      <c r="C32" s="4" t="n">
        <v>42963</v>
      </c>
      <c r="D32" s="0" t="n">
        <v>60</v>
      </c>
      <c r="E32" s="5" t="n">
        <v>25.4</v>
      </c>
      <c r="F32" s="0" t="n">
        <v>2.43</v>
      </c>
      <c r="G32" s="0" t="n">
        <v>2.49</v>
      </c>
      <c r="H32" s="5" t="s">
        <v>15</v>
      </c>
      <c r="I32" s="0" t="s">
        <v>14</v>
      </c>
    </row>
    <row r="33" customFormat="false" ht="15" hidden="false" customHeight="false" outlineLevel="0" collapsed="false">
      <c r="A33" s="0" t="n">
        <v>75</v>
      </c>
      <c r="B33" s="4" t="n">
        <v>40784</v>
      </c>
      <c r="C33" s="4" t="n">
        <v>42963</v>
      </c>
      <c r="D33" s="0" t="n">
        <v>60</v>
      </c>
      <c r="E33" s="5" t="n">
        <v>10.4</v>
      </c>
      <c r="F33" s="0" t="n">
        <v>2.12</v>
      </c>
      <c r="G33" s="0" t="n">
        <v>0.41</v>
      </c>
      <c r="H33" s="5" t="s">
        <v>15</v>
      </c>
      <c r="I33" s="0" t="s">
        <v>14</v>
      </c>
    </row>
    <row r="34" customFormat="false" ht="15" hidden="true" customHeight="false" outlineLevel="0" collapsed="false">
      <c r="A34" s="0" t="n">
        <v>76</v>
      </c>
      <c r="B34" s="4" t="n">
        <v>40784</v>
      </c>
      <c r="C34" s="4" t="n">
        <v>42963</v>
      </c>
      <c r="D34" s="0" t="n">
        <v>60</v>
      </c>
      <c r="E34" s="5" t="n">
        <v>24</v>
      </c>
      <c r="F34" s="0" t="n">
        <v>2.11</v>
      </c>
      <c r="G34" s="0" t="n">
        <v>1.79</v>
      </c>
      <c r="H34" s="5" t="s">
        <v>13</v>
      </c>
      <c r="I34" s="0" t="s">
        <v>14</v>
      </c>
    </row>
    <row r="35" customFormat="false" ht="15" hidden="true" customHeight="false" outlineLevel="0" collapsed="false">
      <c r="A35" s="0" t="n">
        <v>77</v>
      </c>
      <c r="B35" s="4" t="n">
        <v>40784</v>
      </c>
      <c r="C35" s="4" t="n">
        <v>42963</v>
      </c>
      <c r="D35" s="0" t="n">
        <v>60</v>
      </c>
      <c r="E35" s="5" t="n">
        <v>23.4</v>
      </c>
      <c r="F35" s="0" t="n">
        <v>2</v>
      </c>
      <c r="G35" s="0" t="n">
        <v>1.78</v>
      </c>
      <c r="H35" s="5" t="s">
        <v>59</v>
      </c>
      <c r="I35" s="0" t="s">
        <v>14</v>
      </c>
      <c r="Q35" s="0" t="s">
        <v>61</v>
      </c>
    </row>
    <row r="36" customFormat="false" ht="15" hidden="true" customHeight="false" outlineLevel="0" collapsed="false">
      <c r="A36" s="0" t="n">
        <v>78</v>
      </c>
      <c r="B36" s="4" t="n">
        <v>40784</v>
      </c>
      <c r="C36" s="4" t="n">
        <v>42963</v>
      </c>
      <c r="D36" s="0" t="n">
        <v>60</v>
      </c>
      <c r="E36" s="5" t="n">
        <v>19.2</v>
      </c>
      <c r="F36" s="0" t="n">
        <v>2.21</v>
      </c>
      <c r="G36" s="0" t="n">
        <v>1.6</v>
      </c>
      <c r="H36" s="5" t="s">
        <v>59</v>
      </c>
      <c r="I36" s="0" t="s">
        <v>14</v>
      </c>
    </row>
    <row r="37" customFormat="false" ht="15" hidden="false" customHeight="false" outlineLevel="0" collapsed="false">
      <c r="A37" s="0" t="n">
        <v>79</v>
      </c>
      <c r="B37" s="4" t="n">
        <v>40784</v>
      </c>
      <c r="C37" s="4" t="n">
        <v>42963</v>
      </c>
      <c r="D37" s="0" t="n">
        <v>60</v>
      </c>
      <c r="E37" s="5" t="n">
        <v>15.8</v>
      </c>
      <c r="F37" s="0" t="n">
        <v>2.09</v>
      </c>
      <c r="G37" s="0" t="n">
        <v>2.16</v>
      </c>
      <c r="H37" s="5" t="s">
        <v>15</v>
      </c>
      <c r="I37" s="0" t="s">
        <v>14</v>
      </c>
    </row>
    <row r="38" customFormat="false" ht="15" hidden="true" customHeight="false" outlineLevel="0" collapsed="false">
      <c r="A38" s="0" t="n">
        <v>80</v>
      </c>
      <c r="B38" s="4" t="n">
        <v>40784</v>
      </c>
      <c r="C38" s="4" t="n">
        <v>42963</v>
      </c>
      <c r="D38" s="0" t="n">
        <v>60</v>
      </c>
      <c r="E38" s="5" t="n">
        <v>25.6</v>
      </c>
      <c r="F38" s="0" t="n">
        <v>1.66</v>
      </c>
      <c r="G38" s="0" t="n">
        <v>0.85</v>
      </c>
      <c r="H38" s="5" t="s">
        <v>59</v>
      </c>
      <c r="I38" s="0" t="s">
        <v>14</v>
      </c>
    </row>
    <row r="39" customFormat="false" ht="15" hidden="true" customHeight="false" outlineLevel="0" collapsed="false">
      <c r="A39" s="0" t="n">
        <v>81</v>
      </c>
      <c r="B39" s="4" t="n">
        <v>40784</v>
      </c>
      <c r="C39" s="4" t="n">
        <v>42963</v>
      </c>
      <c r="D39" s="0" t="n">
        <v>60</v>
      </c>
      <c r="E39" s="5" t="n">
        <v>17.5</v>
      </c>
      <c r="F39" s="0" t="n">
        <v>1.89</v>
      </c>
      <c r="G39" s="0" t="n">
        <v>1.99</v>
      </c>
      <c r="H39" s="5" t="s">
        <v>13</v>
      </c>
      <c r="I39" s="0" t="s">
        <v>14</v>
      </c>
    </row>
    <row r="40" customFormat="false" ht="15" hidden="true" customHeight="false" outlineLevel="0" collapsed="false">
      <c r="A40" s="0" t="n">
        <v>82</v>
      </c>
      <c r="B40" s="4" t="n">
        <v>40784</v>
      </c>
      <c r="C40" s="4" t="n">
        <v>42963</v>
      </c>
      <c r="D40" s="0" t="n">
        <v>60</v>
      </c>
      <c r="E40" s="5" t="n">
        <v>22.2</v>
      </c>
      <c r="F40" s="0" t="n">
        <v>2.08</v>
      </c>
      <c r="G40" s="0" t="n">
        <v>1.81</v>
      </c>
      <c r="H40" s="5" t="s">
        <v>13</v>
      </c>
      <c r="I40" s="0" t="s">
        <v>14</v>
      </c>
    </row>
    <row r="41" customFormat="false" ht="15" hidden="true" customHeight="false" outlineLevel="0" collapsed="false">
      <c r="A41" s="0" t="n">
        <v>83</v>
      </c>
      <c r="B41" s="4" t="n">
        <v>40784</v>
      </c>
      <c r="C41" s="4" t="n">
        <v>42963</v>
      </c>
      <c r="D41" s="0" t="n">
        <v>60</v>
      </c>
      <c r="E41" s="5" t="n">
        <v>25.5</v>
      </c>
      <c r="F41" s="0" t="n">
        <v>1.81</v>
      </c>
      <c r="G41" s="0" t="n">
        <v>1.14</v>
      </c>
      <c r="H41" s="5" t="s">
        <v>59</v>
      </c>
      <c r="I41" s="0" t="s">
        <v>14</v>
      </c>
    </row>
    <row r="42" customFormat="false" ht="15" hidden="false" customHeight="false" outlineLevel="0" collapsed="false">
      <c r="A42" s="0" t="n">
        <v>84</v>
      </c>
      <c r="B42" s="4" t="n">
        <v>40784</v>
      </c>
      <c r="C42" s="4" t="n">
        <v>42963</v>
      </c>
      <c r="D42" s="0" t="n">
        <v>60</v>
      </c>
      <c r="E42" s="5" t="n">
        <v>16.7</v>
      </c>
      <c r="F42" s="0" t="n">
        <v>1.97</v>
      </c>
      <c r="G42" s="0" t="n">
        <v>0.87</v>
      </c>
      <c r="H42" s="5" t="s">
        <v>15</v>
      </c>
      <c r="I42" s="0" t="s">
        <v>14</v>
      </c>
    </row>
    <row r="43" customFormat="false" ht="15" hidden="true" customHeight="false" outlineLevel="0" collapsed="false">
      <c r="A43" s="0" t="n">
        <v>85</v>
      </c>
      <c r="B43" s="4" t="n">
        <v>40784</v>
      </c>
      <c r="C43" s="4" t="n">
        <v>42963</v>
      </c>
      <c r="D43" s="0" t="n">
        <v>60</v>
      </c>
      <c r="E43" s="5" t="n">
        <v>19</v>
      </c>
      <c r="F43" s="0" t="n">
        <v>2.09</v>
      </c>
      <c r="G43" s="0" t="n">
        <v>1.47</v>
      </c>
      <c r="H43" s="5" t="s">
        <v>13</v>
      </c>
      <c r="I43" s="0" t="s">
        <v>14</v>
      </c>
    </row>
    <row r="44" customFormat="false" ht="15" hidden="false" customHeight="false" outlineLevel="0" collapsed="false">
      <c r="A44" s="0" t="n">
        <v>86</v>
      </c>
      <c r="B44" s="4" t="n">
        <v>40784</v>
      </c>
      <c r="C44" s="4" t="n">
        <v>42963</v>
      </c>
      <c r="D44" s="0" t="n">
        <v>60</v>
      </c>
      <c r="E44" s="5" t="n">
        <v>13.4</v>
      </c>
      <c r="F44" s="0" t="n">
        <v>2.16</v>
      </c>
      <c r="G44" s="0" t="n">
        <v>1.56</v>
      </c>
      <c r="H44" s="5" t="s">
        <v>15</v>
      </c>
      <c r="I44" s="0" t="s">
        <v>14</v>
      </c>
    </row>
    <row r="45" customFormat="false" ht="15" hidden="true" customHeight="false" outlineLevel="0" collapsed="false">
      <c r="A45" s="0" t="n">
        <v>87</v>
      </c>
      <c r="B45" s="4" t="n">
        <v>40784</v>
      </c>
      <c r="C45" s="4" t="n">
        <v>42963</v>
      </c>
      <c r="D45" s="0" t="n">
        <v>60</v>
      </c>
      <c r="E45" s="5" t="n">
        <v>30.6</v>
      </c>
      <c r="F45" s="0" t="n">
        <v>2.17</v>
      </c>
      <c r="G45" s="0" t="n">
        <v>2.24</v>
      </c>
      <c r="H45" s="5" t="s">
        <v>13</v>
      </c>
      <c r="I45" s="0" t="s">
        <v>14</v>
      </c>
    </row>
    <row r="46" customFormat="false" ht="15" hidden="false" customHeight="false" outlineLevel="0" collapsed="false">
      <c r="A46" s="0" t="n">
        <v>88</v>
      </c>
      <c r="B46" s="4" t="n">
        <v>40784</v>
      </c>
      <c r="C46" s="4" t="n">
        <v>42963</v>
      </c>
      <c r="D46" s="0" t="n">
        <v>60</v>
      </c>
      <c r="E46" s="5" t="n">
        <v>15.9</v>
      </c>
      <c r="F46" s="0" t="n">
        <v>1.94</v>
      </c>
      <c r="G46" s="0" t="n">
        <v>1.46</v>
      </c>
      <c r="H46" s="5" t="s">
        <v>15</v>
      </c>
      <c r="I46" s="0" t="s">
        <v>14</v>
      </c>
    </row>
    <row r="47" customFormat="false" ht="15" hidden="false" customHeight="false" outlineLevel="0" collapsed="false">
      <c r="A47" s="0" t="n">
        <v>89</v>
      </c>
      <c r="B47" s="4" t="n">
        <v>40784</v>
      </c>
      <c r="C47" s="4" t="n">
        <v>42963</v>
      </c>
      <c r="D47" s="0" t="n">
        <v>60</v>
      </c>
      <c r="E47" s="5" t="n">
        <v>26.2</v>
      </c>
      <c r="F47" s="0" t="n">
        <v>2.11</v>
      </c>
      <c r="G47" s="0" t="n">
        <v>1.67</v>
      </c>
      <c r="H47" s="5" t="s">
        <v>15</v>
      </c>
      <c r="I47" s="0" t="s">
        <v>14</v>
      </c>
    </row>
    <row r="48" customFormat="false" ht="15" hidden="true" customHeight="false" outlineLevel="0" collapsed="false">
      <c r="A48" s="0" t="n">
        <v>90</v>
      </c>
      <c r="B48" s="4" t="n">
        <v>40784</v>
      </c>
      <c r="C48" s="4" t="n">
        <v>42963</v>
      </c>
      <c r="D48" s="0" t="n">
        <v>60</v>
      </c>
      <c r="E48" s="5" t="n">
        <v>24.2</v>
      </c>
      <c r="F48" s="0" t="n">
        <v>2.11</v>
      </c>
      <c r="G48" s="0" t="n">
        <v>1.83</v>
      </c>
      <c r="H48" s="5" t="s">
        <v>59</v>
      </c>
      <c r="I48" s="0" t="s">
        <v>14</v>
      </c>
    </row>
    <row r="49" customFormat="false" ht="15" hidden="true" customHeight="false" outlineLevel="0" collapsed="false">
      <c r="A49" s="0" t="n">
        <v>91</v>
      </c>
      <c r="B49" s="4" t="n">
        <v>40784</v>
      </c>
      <c r="C49" s="4" t="n">
        <v>42963</v>
      </c>
      <c r="D49" s="0" t="n">
        <v>60</v>
      </c>
      <c r="E49" s="5" t="n">
        <v>12.4</v>
      </c>
      <c r="F49" s="0" t="n">
        <v>1.89</v>
      </c>
      <c r="G49" s="0" t="n">
        <v>1.71</v>
      </c>
      <c r="H49" s="5" t="s">
        <v>59</v>
      </c>
      <c r="I49" s="0" t="s">
        <v>14</v>
      </c>
    </row>
    <row r="50" customFormat="false" ht="15" hidden="false" customHeight="false" outlineLevel="0" collapsed="false">
      <c r="A50" s="0" t="n">
        <v>92</v>
      </c>
      <c r="B50" s="4" t="n">
        <v>40784</v>
      </c>
      <c r="C50" s="4" t="n">
        <v>42963</v>
      </c>
      <c r="D50" s="0" t="n">
        <v>60</v>
      </c>
      <c r="E50" s="5" t="n">
        <v>21.5</v>
      </c>
      <c r="F50" s="0" t="n">
        <v>2.03</v>
      </c>
      <c r="G50" s="0" t="n">
        <v>1.68</v>
      </c>
      <c r="H50" s="5" t="s">
        <v>15</v>
      </c>
      <c r="I50" s="0" t="s">
        <v>14</v>
      </c>
    </row>
    <row r="51" customFormat="false" ht="15" hidden="true" customHeight="false" outlineLevel="0" collapsed="false">
      <c r="A51" s="0" t="n">
        <v>93</v>
      </c>
      <c r="B51" s="4" t="n">
        <v>40784</v>
      </c>
      <c r="C51" s="4" t="n">
        <v>42963</v>
      </c>
      <c r="D51" s="0" t="n">
        <v>60</v>
      </c>
      <c r="E51" s="5" t="n">
        <v>5.5</v>
      </c>
      <c r="F51" s="0" t="n">
        <v>1.61</v>
      </c>
      <c r="G51" s="0" t="n">
        <v>1.3</v>
      </c>
      <c r="H51" s="5" t="s">
        <v>13</v>
      </c>
      <c r="I51" s="0" t="s">
        <v>14</v>
      </c>
    </row>
    <row r="52" customFormat="false" ht="15" hidden="true" customHeight="false" outlineLevel="0" collapsed="false">
      <c r="A52" s="0" t="n">
        <v>94</v>
      </c>
      <c r="B52" s="4" t="n">
        <v>40784</v>
      </c>
      <c r="C52" s="4" t="n">
        <v>42963</v>
      </c>
      <c r="D52" s="0" t="n">
        <v>60</v>
      </c>
      <c r="E52" s="5" t="n">
        <v>5.8</v>
      </c>
      <c r="F52" s="0" t="n">
        <v>2.76</v>
      </c>
      <c r="G52" s="0" t="n">
        <v>0.45</v>
      </c>
      <c r="H52" s="5" t="s">
        <v>13</v>
      </c>
      <c r="I52" s="0" t="s">
        <v>14</v>
      </c>
    </row>
    <row r="53" customFormat="false" ht="15" hidden="true" customHeight="false" outlineLevel="0" collapsed="false">
      <c r="A53" s="0" t="n">
        <v>95</v>
      </c>
      <c r="B53" s="4" t="n">
        <v>40784</v>
      </c>
      <c r="C53" s="4" t="n">
        <v>42963</v>
      </c>
      <c r="D53" s="0" t="n">
        <v>60</v>
      </c>
      <c r="E53" s="5" t="n">
        <v>4.8</v>
      </c>
      <c r="F53" s="0" t="n">
        <v>2.02</v>
      </c>
      <c r="G53" s="0" t="n">
        <v>3.11</v>
      </c>
      <c r="H53" s="5" t="s">
        <v>59</v>
      </c>
      <c r="I53" s="0" t="s">
        <v>14</v>
      </c>
      <c r="Q53" s="0" t="s">
        <v>62</v>
      </c>
    </row>
    <row r="54" customFormat="false" ht="15" hidden="false" customHeight="false" outlineLevel="0" collapsed="false">
      <c r="A54" s="0" t="n">
        <v>96</v>
      </c>
      <c r="B54" s="4" t="n">
        <v>40784</v>
      </c>
      <c r="C54" s="4" t="n">
        <v>42963</v>
      </c>
      <c r="D54" s="0" t="n">
        <v>60</v>
      </c>
      <c r="E54" s="5" t="n">
        <v>11.9</v>
      </c>
      <c r="F54" s="0" t="n">
        <v>2.13</v>
      </c>
      <c r="G54" s="0" t="n">
        <v>1.07</v>
      </c>
      <c r="H54" s="5" t="s">
        <v>15</v>
      </c>
      <c r="I54" s="0" t="s">
        <v>14</v>
      </c>
    </row>
    <row r="55" customFormat="false" ht="15" hidden="false" customHeight="false" outlineLevel="0" collapsed="false">
      <c r="A55" s="0" t="n">
        <v>97</v>
      </c>
      <c r="B55" s="4" t="n">
        <v>40784</v>
      </c>
      <c r="C55" s="4" t="n">
        <v>42963</v>
      </c>
      <c r="D55" s="0" t="n">
        <v>60</v>
      </c>
      <c r="E55" s="5" t="n">
        <v>7.1</v>
      </c>
      <c r="F55" s="0" t="n">
        <v>1.93</v>
      </c>
      <c r="G55" s="0" t="n">
        <v>2.21</v>
      </c>
      <c r="H55" s="5" t="s">
        <v>15</v>
      </c>
      <c r="I55" s="0" t="s">
        <v>14</v>
      </c>
    </row>
    <row r="56" customFormat="false" ht="15" hidden="true" customHeight="false" outlineLevel="0" collapsed="false">
      <c r="A56" s="0" t="n">
        <v>98</v>
      </c>
      <c r="B56" s="4" t="n">
        <v>40784</v>
      </c>
      <c r="C56" s="4" t="n">
        <v>42963</v>
      </c>
      <c r="D56" s="0" t="n">
        <v>60</v>
      </c>
      <c r="E56" s="5" t="n">
        <v>6.7</v>
      </c>
      <c r="F56" s="0" t="n">
        <v>2.09</v>
      </c>
      <c r="G56" s="0" t="n">
        <v>3.53</v>
      </c>
      <c r="H56" s="5" t="s">
        <v>59</v>
      </c>
      <c r="I56" s="0" t="s">
        <v>14</v>
      </c>
    </row>
    <row r="57" customFormat="false" ht="15" hidden="true" customHeight="false" outlineLevel="0" collapsed="false">
      <c r="A57" s="0" t="n">
        <v>99</v>
      </c>
      <c r="B57" s="4" t="n">
        <v>40784</v>
      </c>
      <c r="C57" s="4" t="n">
        <v>42963</v>
      </c>
      <c r="D57" s="0" t="n">
        <v>60</v>
      </c>
      <c r="E57" s="5" t="n">
        <v>4.2</v>
      </c>
      <c r="F57" s="0" t="n">
        <v>1.88</v>
      </c>
      <c r="G57" s="0" t="n">
        <v>0.53</v>
      </c>
      <c r="H57" s="5" t="s">
        <v>13</v>
      </c>
      <c r="I57" s="0" t="s">
        <v>14</v>
      </c>
    </row>
    <row r="58" customFormat="false" ht="15" hidden="true" customHeight="false" outlineLevel="0" collapsed="false">
      <c r="A58" s="0" t="n">
        <v>100</v>
      </c>
      <c r="B58" s="4" t="n">
        <v>40779</v>
      </c>
      <c r="C58" s="4" t="n">
        <v>42964</v>
      </c>
      <c r="D58" s="0" t="n">
        <v>60</v>
      </c>
      <c r="E58" s="5" t="n">
        <v>15.6</v>
      </c>
      <c r="F58" s="0" t="n">
        <v>2.1</v>
      </c>
      <c r="G58" s="0" t="n">
        <v>0.81</v>
      </c>
      <c r="H58" s="5" t="s">
        <v>13</v>
      </c>
      <c r="I58" s="0" t="s">
        <v>14</v>
      </c>
    </row>
    <row r="59" customFormat="false" ht="15" hidden="false" customHeight="false" outlineLevel="0" collapsed="false">
      <c r="A59" s="0" t="n">
        <v>101</v>
      </c>
      <c r="B59" s="4" t="n">
        <v>40779</v>
      </c>
      <c r="C59" s="4" t="n">
        <v>42964</v>
      </c>
      <c r="D59" s="0" t="n">
        <v>60</v>
      </c>
      <c r="E59" s="5" t="n">
        <v>21</v>
      </c>
      <c r="F59" s="0" t="n">
        <v>2.03</v>
      </c>
      <c r="G59" s="0" t="n">
        <v>1.3</v>
      </c>
      <c r="H59" s="5" t="s">
        <v>15</v>
      </c>
      <c r="I59" s="0" t="s">
        <v>14</v>
      </c>
    </row>
    <row r="60" customFormat="false" ht="15" hidden="true" customHeight="false" outlineLevel="0" collapsed="false">
      <c r="A60" s="0" t="n">
        <v>102</v>
      </c>
      <c r="B60" s="4" t="n">
        <v>40779</v>
      </c>
      <c r="C60" s="4" t="n">
        <v>42964</v>
      </c>
      <c r="D60" s="0" t="n">
        <v>60</v>
      </c>
      <c r="E60" s="5" t="n">
        <v>6.5</v>
      </c>
      <c r="F60" s="0" t="n">
        <v>2.03</v>
      </c>
      <c r="G60" s="0" t="n">
        <v>1.3</v>
      </c>
      <c r="H60" s="5" t="s">
        <v>13</v>
      </c>
      <c r="I60" s="0" t="s">
        <v>14</v>
      </c>
    </row>
    <row r="61" customFormat="false" ht="15" hidden="true" customHeight="false" outlineLevel="0" collapsed="false">
      <c r="A61" s="0" t="n">
        <v>103</v>
      </c>
      <c r="B61" s="4" t="n">
        <v>40779</v>
      </c>
      <c r="C61" s="4" t="n">
        <v>42964</v>
      </c>
      <c r="D61" s="0" t="n">
        <v>60</v>
      </c>
      <c r="E61" s="5" t="n">
        <v>20.7</v>
      </c>
      <c r="F61" s="0" t="n">
        <v>2.01</v>
      </c>
      <c r="G61" s="0" t="n">
        <v>1.4</v>
      </c>
      <c r="H61" s="5" t="s">
        <v>13</v>
      </c>
      <c r="I61" s="0" t="s">
        <v>14</v>
      </c>
    </row>
    <row r="62" customFormat="false" ht="15" hidden="false" customHeight="false" outlineLevel="0" collapsed="false">
      <c r="A62" s="0" t="n">
        <v>104</v>
      </c>
      <c r="B62" s="4" t="n">
        <v>40779</v>
      </c>
      <c r="C62" s="4" t="n">
        <v>42964</v>
      </c>
      <c r="D62" s="0" t="n">
        <v>60</v>
      </c>
      <c r="E62" s="5" t="n">
        <v>9.1</v>
      </c>
      <c r="F62" s="0" t="n">
        <v>2.05</v>
      </c>
      <c r="G62" s="0" t="n">
        <v>0.78</v>
      </c>
      <c r="H62" s="5" t="s">
        <v>15</v>
      </c>
      <c r="I62" s="0" t="s">
        <v>14</v>
      </c>
    </row>
    <row r="63" customFormat="false" ht="15" hidden="true" customHeight="false" outlineLevel="0" collapsed="false">
      <c r="A63" s="0" t="n">
        <v>105</v>
      </c>
      <c r="B63" s="4" t="n">
        <v>40779</v>
      </c>
      <c r="C63" s="4" t="n">
        <v>42964</v>
      </c>
      <c r="D63" s="0" t="n">
        <v>60</v>
      </c>
      <c r="E63" s="5" t="n">
        <v>26.4</v>
      </c>
      <c r="F63" s="0" t="n">
        <v>1.93</v>
      </c>
      <c r="G63" s="0" t="n">
        <v>0.64</v>
      </c>
      <c r="H63" s="5" t="s">
        <v>13</v>
      </c>
      <c r="I63" s="0" t="s">
        <v>14</v>
      </c>
    </row>
    <row r="64" customFormat="false" ht="15" hidden="true" customHeight="false" outlineLevel="0" collapsed="false">
      <c r="A64" s="0" t="n">
        <v>106</v>
      </c>
      <c r="B64" s="4" t="n">
        <v>40779</v>
      </c>
      <c r="C64" s="4" t="n">
        <v>42964</v>
      </c>
      <c r="D64" s="0" t="n">
        <v>60</v>
      </c>
      <c r="E64" s="5" t="n">
        <v>11.2</v>
      </c>
      <c r="F64" s="0" t="n">
        <v>1.93</v>
      </c>
      <c r="G64" s="0" t="n">
        <v>0.57</v>
      </c>
      <c r="H64" s="5" t="s">
        <v>13</v>
      </c>
      <c r="I64" s="0" t="s">
        <v>14</v>
      </c>
    </row>
    <row r="65" customFormat="false" ht="15" hidden="true" customHeight="false" outlineLevel="0" collapsed="false">
      <c r="A65" s="0" t="n">
        <v>107</v>
      </c>
      <c r="B65" s="4" t="n">
        <v>40779</v>
      </c>
      <c r="C65" s="4" t="n">
        <v>42964</v>
      </c>
      <c r="D65" s="0" t="n">
        <v>60</v>
      </c>
      <c r="E65" s="5" t="n">
        <v>17.8</v>
      </c>
      <c r="F65" s="0" t="n">
        <v>1.98</v>
      </c>
      <c r="G65" s="0" t="n">
        <v>1.37</v>
      </c>
      <c r="H65" s="5" t="s">
        <v>13</v>
      </c>
      <c r="I65" s="0" t="s">
        <v>14</v>
      </c>
    </row>
    <row r="66" customFormat="false" ht="15" hidden="true" customHeight="false" outlineLevel="0" collapsed="false">
      <c r="A66" s="0" t="n">
        <v>108</v>
      </c>
      <c r="B66" s="4" t="n">
        <v>40779</v>
      </c>
      <c r="C66" s="4" t="n">
        <v>42964</v>
      </c>
      <c r="D66" s="0" t="n">
        <v>60</v>
      </c>
      <c r="E66" s="5" t="n">
        <v>9.2</v>
      </c>
      <c r="F66" s="0" t="n">
        <v>2.32</v>
      </c>
      <c r="G66" s="0" t="n">
        <v>0.76</v>
      </c>
      <c r="H66" s="5" t="s">
        <v>16</v>
      </c>
      <c r="I66" s="0" t="s">
        <v>14</v>
      </c>
    </row>
    <row r="67" customFormat="false" ht="15" hidden="false" customHeight="false" outlineLevel="0" collapsed="false">
      <c r="A67" s="0" t="n">
        <v>109</v>
      </c>
      <c r="B67" s="4" t="n">
        <v>40779</v>
      </c>
      <c r="C67" s="4" t="n">
        <v>42964</v>
      </c>
      <c r="D67" s="0" t="n">
        <v>60</v>
      </c>
      <c r="E67" s="5" t="n">
        <v>17.7</v>
      </c>
      <c r="F67" s="0" t="n">
        <v>1.69</v>
      </c>
      <c r="G67" s="0" t="n">
        <v>0.91</v>
      </c>
      <c r="H67" s="5" t="s">
        <v>15</v>
      </c>
      <c r="I67" s="0" t="s">
        <v>14</v>
      </c>
    </row>
    <row r="68" customFormat="false" ht="15" hidden="true" customHeight="false" outlineLevel="0" collapsed="false">
      <c r="A68" s="0" t="n">
        <v>110</v>
      </c>
      <c r="B68" s="4" t="n">
        <v>40779</v>
      </c>
      <c r="C68" s="4" t="n">
        <v>42964</v>
      </c>
      <c r="D68" s="0" t="n">
        <v>60</v>
      </c>
      <c r="E68" s="5" t="n">
        <v>7.2</v>
      </c>
      <c r="F68" s="0" t="n">
        <v>2.03</v>
      </c>
      <c r="G68" s="0" t="n">
        <v>1.13</v>
      </c>
      <c r="H68" s="5" t="s">
        <v>13</v>
      </c>
      <c r="I68" s="0" t="s">
        <v>14</v>
      </c>
    </row>
    <row r="69" customFormat="false" ht="15" hidden="true" customHeight="false" outlineLevel="0" collapsed="false">
      <c r="A69" s="0" t="n">
        <v>111</v>
      </c>
      <c r="B69" s="4" t="n">
        <v>40779</v>
      </c>
      <c r="C69" s="4" t="n">
        <v>42964</v>
      </c>
      <c r="D69" s="0" t="n">
        <v>60</v>
      </c>
      <c r="E69" s="5" t="n">
        <v>12</v>
      </c>
      <c r="F69" s="0" t="n">
        <v>1.8</v>
      </c>
      <c r="G69" s="0" t="n">
        <v>0.77</v>
      </c>
      <c r="H69" s="5" t="s">
        <v>59</v>
      </c>
      <c r="I69" s="0" t="s">
        <v>14</v>
      </c>
    </row>
    <row r="70" customFormat="false" ht="15" hidden="true" customHeight="false" outlineLevel="0" collapsed="false">
      <c r="A70" s="0" t="n">
        <v>112</v>
      </c>
      <c r="B70" s="4" t="n">
        <v>40779</v>
      </c>
      <c r="C70" s="4" t="n">
        <v>42964</v>
      </c>
      <c r="D70" s="0" t="n">
        <v>60</v>
      </c>
      <c r="E70" s="5" t="n">
        <v>15.4</v>
      </c>
      <c r="F70" s="0" t="n">
        <v>1.86</v>
      </c>
      <c r="G70" s="0" t="n">
        <v>0.78</v>
      </c>
      <c r="H70" s="5" t="s">
        <v>16</v>
      </c>
      <c r="I70" s="0" t="s">
        <v>14</v>
      </c>
    </row>
    <row r="71" customFormat="false" ht="15" hidden="true" customHeight="false" outlineLevel="0" collapsed="false">
      <c r="A71" s="0" t="n">
        <v>113</v>
      </c>
      <c r="B71" s="4" t="n">
        <v>40779</v>
      </c>
      <c r="C71" s="4" t="n">
        <v>42964</v>
      </c>
      <c r="D71" s="0" t="n">
        <v>60</v>
      </c>
      <c r="E71" s="5" t="n">
        <v>2.2</v>
      </c>
      <c r="F71" s="0" t="n">
        <v>1.73</v>
      </c>
      <c r="G71" s="0" t="n">
        <v>0.69</v>
      </c>
      <c r="H71" s="5" t="s">
        <v>13</v>
      </c>
      <c r="I71" s="0" t="s">
        <v>14</v>
      </c>
    </row>
    <row r="72" customFormat="false" ht="15" hidden="true" customHeight="false" outlineLevel="0" collapsed="false">
      <c r="A72" s="0" t="n">
        <v>114</v>
      </c>
      <c r="B72" s="4" t="n">
        <v>40779</v>
      </c>
      <c r="C72" s="4" t="n">
        <v>42964</v>
      </c>
      <c r="D72" s="0" t="n">
        <v>60</v>
      </c>
      <c r="E72" s="5" t="n">
        <v>5.8</v>
      </c>
      <c r="F72" s="0" t="n">
        <v>3.86</v>
      </c>
      <c r="G72" s="0" t="n">
        <v>7.6</v>
      </c>
      <c r="H72" s="5" t="s">
        <v>13</v>
      </c>
      <c r="I72" s="0" t="s">
        <v>14</v>
      </c>
    </row>
    <row r="73" customFormat="false" ht="15" hidden="true" customHeight="false" outlineLevel="0" collapsed="false">
      <c r="A73" s="0" t="n">
        <v>115</v>
      </c>
      <c r="B73" s="4" t="n">
        <v>40779</v>
      </c>
      <c r="C73" s="4" t="n">
        <v>42964</v>
      </c>
      <c r="D73" s="0" t="n">
        <v>60</v>
      </c>
      <c r="E73" s="5" t="n">
        <v>13.5</v>
      </c>
      <c r="F73" s="0" t="n">
        <v>1.81</v>
      </c>
      <c r="G73" s="0" t="n">
        <v>1</v>
      </c>
      <c r="H73" s="5" t="s">
        <v>13</v>
      </c>
      <c r="I73" s="0" t="s">
        <v>14</v>
      </c>
    </row>
    <row r="74" customFormat="false" ht="15" hidden="true" customHeight="false" outlineLevel="0" collapsed="false">
      <c r="A74" s="0" t="n">
        <v>116</v>
      </c>
      <c r="B74" s="4" t="n">
        <v>40779</v>
      </c>
      <c r="C74" s="4" t="n">
        <v>42964</v>
      </c>
      <c r="D74" s="0" t="n">
        <v>60</v>
      </c>
      <c r="E74" s="5" t="n">
        <v>16</v>
      </c>
      <c r="F74" s="0" t="n">
        <v>2.06</v>
      </c>
      <c r="G74" s="0" t="n">
        <v>0.87</v>
      </c>
      <c r="H74" s="5" t="s">
        <v>16</v>
      </c>
      <c r="I74" s="0" t="s">
        <v>14</v>
      </c>
    </row>
    <row r="75" customFormat="false" ht="15" hidden="false" customHeight="false" outlineLevel="0" collapsed="false">
      <c r="A75" s="0" t="n">
        <v>117</v>
      </c>
      <c r="B75" s="4" t="n">
        <v>40779</v>
      </c>
      <c r="C75" s="4" t="n">
        <v>42964</v>
      </c>
      <c r="D75" s="0" t="n">
        <v>60</v>
      </c>
      <c r="E75" s="5" t="n">
        <v>36.6</v>
      </c>
      <c r="F75" s="0" t="n">
        <v>2.14</v>
      </c>
      <c r="G75" s="0" t="n">
        <v>2.3</v>
      </c>
      <c r="H75" s="8" t="s">
        <v>15</v>
      </c>
      <c r="I75" s="0" t="s">
        <v>14</v>
      </c>
      <c r="K75" s="0" t="s">
        <v>63</v>
      </c>
    </row>
    <row r="76" customFormat="false" ht="15" hidden="false" customHeight="false" outlineLevel="0" collapsed="false">
      <c r="A76" s="0" t="n">
        <v>118</v>
      </c>
      <c r="B76" s="4" t="n">
        <v>40779</v>
      </c>
      <c r="C76" s="4" t="n">
        <v>42964</v>
      </c>
      <c r="D76" s="0" t="n">
        <v>60</v>
      </c>
      <c r="E76" s="5" t="n">
        <v>11.7</v>
      </c>
      <c r="F76" s="0" t="n">
        <v>2.04</v>
      </c>
      <c r="G76" s="0" t="n">
        <v>1.16</v>
      </c>
      <c r="H76" s="8" t="s">
        <v>15</v>
      </c>
      <c r="I76" s="0" t="s">
        <v>14</v>
      </c>
    </row>
    <row r="77" customFormat="false" ht="15" hidden="true" customHeight="false" outlineLevel="0" collapsed="false">
      <c r="A77" s="0" t="n">
        <v>119</v>
      </c>
      <c r="B77" s="4" t="n">
        <v>40779</v>
      </c>
      <c r="C77" s="4" t="n">
        <v>42964</v>
      </c>
      <c r="D77" s="0" t="n">
        <v>60</v>
      </c>
      <c r="E77" s="5" t="n">
        <v>2.5</v>
      </c>
      <c r="H77" s="5" t="s">
        <v>16</v>
      </c>
      <c r="I77" s="0" t="s">
        <v>14</v>
      </c>
    </row>
    <row r="78" customFormat="false" ht="15" hidden="true" customHeight="false" outlineLevel="0" collapsed="false">
      <c r="A78" s="0" t="n">
        <v>120</v>
      </c>
      <c r="B78" s="4" t="n">
        <v>40779</v>
      </c>
      <c r="C78" s="4" t="n">
        <v>42964</v>
      </c>
      <c r="D78" s="0" t="n">
        <v>60</v>
      </c>
      <c r="E78" s="5" t="n">
        <v>20.3</v>
      </c>
      <c r="F78" s="0" t="n">
        <v>1.95</v>
      </c>
      <c r="G78" s="0" t="n">
        <v>1.03</v>
      </c>
      <c r="H78" s="5" t="s">
        <v>16</v>
      </c>
      <c r="I78" s="0" t="s">
        <v>14</v>
      </c>
    </row>
    <row r="79" customFormat="false" ht="15" hidden="true" customHeight="false" outlineLevel="0" collapsed="false">
      <c r="A79" s="0" t="n">
        <v>121</v>
      </c>
      <c r="B79" s="4" t="n">
        <v>40779</v>
      </c>
      <c r="C79" s="4" t="n">
        <v>42964</v>
      </c>
      <c r="D79" s="0" t="n">
        <v>60</v>
      </c>
      <c r="E79" s="5" t="n">
        <v>22.6</v>
      </c>
      <c r="F79" s="0" t="n">
        <v>1.8</v>
      </c>
      <c r="G79" s="0" t="n">
        <v>0.89</v>
      </c>
      <c r="H79" s="5" t="s">
        <v>13</v>
      </c>
      <c r="I79" s="0" t="s">
        <v>14</v>
      </c>
    </row>
    <row r="80" customFormat="false" ht="15" hidden="true" customHeight="false" outlineLevel="0" collapsed="false">
      <c r="A80" s="0" t="n">
        <v>122</v>
      </c>
      <c r="B80" s="4" t="n">
        <v>40779</v>
      </c>
      <c r="C80" s="4" t="n">
        <v>42964</v>
      </c>
      <c r="D80" s="0" t="n">
        <v>60</v>
      </c>
      <c r="E80" s="5" t="n">
        <v>10.8</v>
      </c>
      <c r="F80" s="0" t="n">
        <v>2.07</v>
      </c>
      <c r="G80" s="0" t="n">
        <v>1.3</v>
      </c>
      <c r="H80" s="5" t="s">
        <v>13</v>
      </c>
      <c r="I80" s="0" t="s">
        <v>14</v>
      </c>
    </row>
    <row r="81" customFormat="false" ht="15" hidden="true" customHeight="false" outlineLevel="0" collapsed="false">
      <c r="A81" s="0" t="n">
        <v>123</v>
      </c>
      <c r="B81" s="4" t="n">
        <v>40779</v>
      </c>
      <c r="C81" s="4" t="n">
        <v>42964</v>
      </c>
      <c r="D81" s="0" t="n">
        <v>60</v>
      </c>
      <c r="E81" s="5" t="n">
        <v>20.3</v>
      </c>
      <c r="F81" s="0" t="n">
        <v>2.09</v>
      </c>
      <c r="G81" s="0" t="n">
        <v>1.26</v>
      </c>
      <c r="H81" s="5" t="s">
        <v>13</v>
      </c>
      <c r="I81" s="0" t="s">
        <v>14</v>
      </c>
    </row>
    <row r="82" customFormat="false" ht="15" hidden="true" customHeight="false" outlineLevel="0" collapsed="false">
      <c r="A82" s="0" t="n">
        <v>358</v>
      </c>
      <c r="B82" s="4" t="n">
        <v>40784</v>
      </c>
      <c r="C82" s="4" t="n">
        <v>43053</v>
      </c>
      <c r="D82" s="0" t="n">
        <v>60</v>
      </c>
      <c r="H82" s="5" t="s">
        <v>13</v>
      </c>
      <c r="J82" s="0" t="s">
        <v>64</v>
      </c>
    </row>
    <row r="83" customFormat="false" ht="15" hidden="true" customHeight="false" outlineLevel="0" collapsed="false">
      <c r="A83" s="0" t="n">
        <v>359</v>
      </c>
      <c r="B83" s="4" t="n">
        <v>40784</v>
      </c>
      <c r="C83" s="4" t="n">
        <v>43053</v>
      </c>
      <c r="D83" s="0" t="n">
        <v>60</v>
      </c>
      <c r="H83" s="5" t="s">
        <v>59</v>
      </c>
      <c r="J83" s="0" t="s">
        <v>64</v>
      </c>
    </row>
    <row r="84" customFormat="false" ht="15" hidden="false" customHeight="false" outlineLevel="0" collapsed="false">
      <c r="A84" s="0" t="n">
        <v>360</v>
      </c>
      <c r="B84" s="4" t="n">
        <v>40784</v>
      </c>
      <c r="C84" s="4" t="n">
        <v>43053</v>
      </c>
      <c r="D84" s="0" t="n">
        <v>60</v>
      </c>
      <c r="H84" s="5" t="s">
        <v>15</v>
      </c>
      <c r="J84" s="0" t="s">
        <v>64</v>
      </c>
    </row>
    <row r="85" customFormat="false" ht="15" hidden="false" customHeight="false" outlineLevel="0" collapsed="false">
      <c r="A85" s="0" t="n">
        <v>361</v>
      </c>
      <c r="B85" s="4" t="n">
        <v>40784</v>
      </c>
      <c r="C85" s="4" t="n">
        <v>43053</v>
      </c>
      <c r="D85" s="0" t="n">
        <v>60</v>
      </c>
      <c r="H85" s="5" t="s">
        <v>15</v>
      </c>
      <c r="J85" s="0" t="s">
        <v>64</v>
      </c>
    </row>
    <row r="86" customFormat="false" ht="15" hidden="true" customHeight="false" outlineLevel="0" collapsed="false">
      <c r="A86" s="0" t="n">
        <v>362</v>
      </c>
      <c r="B86" s="4" t="n">
        <v>40784</v>
      </c>
      <c r="C86" s="4" t="n">
        <v>43053</v>
      </c>
      <c r="D86" s="0" t="n">
        <v>60</v>
      </c>
      <c r="H86" s="5" t="s">
        <v>59</v>
      </c>
      <c r="J86" s="0" t="s">
        <v>64</v>
      </c>
    </row>
    <row r="87" customFormat="false" ht="15" hidden="true" customHeight="false" outlineLevel="0" collapsed="false">
      <c r="A87" s="0" t="n">
        <v>363</v>
      </c>
      <c r="B87" s="4" t="n">
        <v>40784</v>
      </c>
      <c r="C87" s="4" t="n">
        <v>43053</v>
      </c>
      <c r="D87" s="0" t="n">
        <v>60</v>
      </c>
      <c r="H87" s="5" t="s">
        <v>59</v>
      </c>
      <c r="J87" s="0" t="s">
        <v>64</v>
      </c>
    </row>
    <row r="88" customFormat="false" ht="15" hidden="true" customHeight="false" outlineLevel="0" collapsed="false">
      <c r="A88" s="0" t="n">
        <v>364</v>
      </c>
      <c r="B88" s="4" t="n">
        <v>40784</v>
      </c>
      <c r="C88" s="4" t="n">
        <v>43053</v>
      </c>
      <c r="D88" s="0" t="n">
        <v>60</v>
      </c>
      <c r="H88" s="5" t="s">
        <v>59</v>
      </c>
      <c r="J88" s="0" t="s">
        <v>64</v>
      </c>
      <c r="S88" s="0" t="s">
        <v>65</v>
      </c>
    </row>
    <row r="89" customFormat="false" ht="15" hidden="true" customHeight="false" outlineLevel="0" collapsed="false">
      <c r="A89" s="0" t="n">
        <v>365</v>
      </c>
      <c r="B89" s="4" t="n">
        <v>40784</v>
      </c>
      <c r="C89" s="4" t="n">
        <v>43053</v>
      </c>
      <c r="D89" s="0" t="n">
        <v>60</v>
      </c>
      <c r="H89" s="5" t="s">
        <v>13</v>
      </c>
      <c r="J89" s="0" t="s">
        <v>64</v>
      </c>
      <c r="S89" s="0" t="s">
        <v>66</v>
      </c>
    </row>
    <row r="90" customFormat="false" ht="15" hidden="true" customHeight="false" outlineLevel="0" collapsed="false">
      <c r="A90" s="0" t="n">
        <v>366</v>
      </c>
      <c r="B90" s="4" t="n">
        <v>40784</v>
      </c>
      <c r="C90" s="4" t="n">
        <v>43053</v>
      </c>
      <c r="D90" s="0" t="n">
        <v>60</v>
      </c>
      <c r="H90" s="5" t="s">
        <v>13</v>
      </c>
      <c r="J90" s="0" t="s">
        <v>64</v>
      </c>
      <c r="S90" s="0" t="s">
        <v>67</v>
      </c>
    </row>
    <row r="91" customFormat="false" ht="15" hidden="false" customHeight="false" outlineLevel="0" collapsed="false">
      <c r="A91" s="0" t="n">
        <v>367</v>
      </c>
      <c r="B91" s="4" t="n">
        <v>40784</v>
      </c>
      <c r="C91" s="4" t="n">
        <v>43053</v>
      </c>
      <c r="D91" s="0" t="n">
        <v>60</v>
      </c>
      <c r="H91" s="5" t="s">
        <v>15</v>
      </c>
      <c r="J91" s="0" t="s">
        <v>64</v>
      </c>
    </row>
    <row r="92" customFormat="false" ht="15" hidden="false" customHeight="false" outlineLevel="0" collapsed="false">
      <c r="A92" s="0" t="n">
        <v>368</v>
      </c>
      <c r="B92" s="4" t="n">
        <v>40784</v>
      </c>
      <c r="C92" s="4" t="n">
        <v>43053</v>
      </c>
      <c r="D92" s="0" t="n">
        <v>60</v>
      </c>
      <c r="H92" s="5" t="s">
        <v>15</v>
      </c>
      <c r="J92" s="0" t="s">
        <v>64</v>
      </c>
    </row>
    <row r="93" customFormat="false" ht="15" hidden="true" customHeight="false" outlineLevel="0" collapsed="false">
      <c r="A93" s="0" t="n">
        <v>369</v>
      </c>
      <c r="B93" s="4" t="n">
        <v>40784</v>
      </c>
      <c r="C93" s="4" t="n">
        <v>43053</v>
      </c>
      <c r="D93" s="0" t="n">
        <v>60</v>
      </c>
      <c r="H93" s="5" t="s">
        <v>13</v>
      </c>
      <c r="J93" s="0" t="s">
        <v>64</v>
      </c>
    </row>
    <row r="94" customFormat="false" ht="15" hidden="true" customHeight="false" outlineLevel="0" collapsed="false">
      <c r="A94" s="0" t="n">
        <v>370</v>
      </c>
      <c r="B94" s="4" t="n">
        <v>40784</v>
      </c>
      <c r="C94" s="4" t="n">
        <v>43053</v>
      </c>
      <c r="D94" s="0" t="n">
        <v>60</v>
      </c>
      <c r="H94" s="5" t="s">
        <v>59</v>
      </c>
      <c r="J94" s="0" t="s">
        <v>64</v>
      </c>
    </row>
    <row r="95" customFormat="false" ht="15" hidden="false" customHeight="false" outlineLevel="0" collapsed="false">
      <c r="A95" s="0" t="n">
        <v>371</v>
      </c>
      <c r="B95" s="4" t="n">
        <v>40784</v>
      </c>
      <c r="C95" s="4" t="n">
        <v>43053</v>
      </c>
      <c r="D95" s="0" t="n">
        <v>60</v>
      </c>
      <c r="H95" s="5" t="s">
        <v>15</v>
      </c>
      <c r="J95" s="0" t="s">
        <v>64</v>
      </c>
    </row>
    <row r="96" customFormat="false" ht="15" hidden="false" customHeight="false" outlineLevel="0" collapsed="false">
      <c r="A96" s="0" t="n">
        <v>372</v>
      </c>
      <c r="B96" s="4" t="n">
        <v>40784</v>
      </c>
      <c r="C96" s="4" t="n">
        <v>43053</v>
      </c>
      <c r="D96" s="0" t="n">
        <v>60</v>
      </c>
      <c r="H96" s="5" t="s">
        <v>15</v>
      </c>
      <c r="J96" s="0" t="s">
        <v>64</v>
      </c>
    </row>
    <row r="97" customFormat="false" ht="15" hidden="true" customHeight="false" outlineLevel="0" collapsed="false">
      <c r="A97" s="0" t="n">
        <v>373</v>
      </c>
      <c r="B97" s="4" t="n">
        <v>40784</v>
      </c>
      <c r="C97" s="4" t="n">
        <v>43053</v>
      </c>
      <c r="D97" s="0" t="n">
        <v>60</v>
      </c>
      <c r="H97" s="5" t="s">
        <v>13</v>
      </c>
      <c r="J97" s="0" t="s">
        <v>64</v>
      </c>
    </row>
    <row r="98" customFormat="false" ht="15" hidden="true" customHeight="false" outlineLevel="0" collapsed="false">
      <c r="A98" s="0" t="n">
        <v>374</v>
      </c>
      <c r="B98" s="4" t="n">
        <v>40784</v>
      </c>
      <c r="C98" s="4" t="n">
        <v>43053</v>
      </c>
      <c r="D98" s="0" t="n">
        <v>60</v>
      </c>
      <c r="H98" s="5" t="s">
        <v>13</v>
      </c>
      <c r="J98" s="0" t="s">
        <v>64</v>
      </c>
    </row>
    <row r="99" customFormat="false" ht="15" hidden="true" customHeight="false" outlineLevel="0" collapsed="false">
      <c r="A99" s="0" t="n">
        <v>375</v>
      </c>
      <c r="B99" s="4" t="n">
        <v>40784</v>
      </c>
      <c r="C99" s="4" t="n">
        <v>43053</v>
      </c>
      <c r="D99" s="0" t="n">
        <v>60</v>
      </c>
      <c r="H99" s="5" t="s">
        <v>13</v>
      </c>
      <c r="J99" s="0" t="s">
        <v>64</v>
      </c>
    </row>
    <row r="100" customFormat="false" ht="15" hidden="true" customHeight="false" outlineLevel="0" collapsed="false">
      <c r="A100" s="0" t="n">
        <v>376</v>
      </c>
      <c r="B100" s="4" t="n">
        <v>40784</v>
      </c>
      <c r="C100" s="4" t="n">
        <v>43053</v>
      </c>
      <c r="D100" s="0" t="n">
        <v>60</v>
      </c>
      <c r="H100" s="5" t="s">
        <v>13</v>
      </c>
      <c r="J100" s="0" t="s">
        <v>64</v>
      </c>
    </row>
    <row r="101" customFormat="false" ht="15" hidden="true" customHeight="false" outlineLevel="0" collapsed="false">
      <c r="A101" s="0" t="n">
        <v>377</v>
      </c>
      <c r="B101" s="4" t="n">
        <v>40784</v>
      </c>
      <c r="C101" s="4" t="n">
        <v>43053</v>
      </c>
      <c r="D101" s="0" t="n">
        <v>60</v>
      </c>
      <c r="H101" s="5" t="s">
        <v>13</v>
      </c>
      <c r="J101" s="0" t="s">
        <v>64</v>
      </c>
    </row>
    <row r="102" customFormat="false" ht="15" hidden="true" customHeight="false" outlineLevel="0" collapsed="false">
      <c r="A102" s="0" t="n">
        <v>378</v>
      </c>
      <c r="B102" s="4" t="n">
        <v>40784</v>
      </c>
      <c r="C102" s="4" t="n">
        <v>43053</v>
      </c>
      <c r="D102" s="0" t="n">
        <v>60</v>
      </c>
      <c r="H102" s="5" t="s">
        <v>13</v>
      </c>
      <c r="J102" s="0" t="s">
        <v>64</v>
      </c>
    </row>
    <row r="103" customFormat="false" ht="15" hidden="false" customHeight="false" outlineLevel="0" collapsed="false">
      <c r="A103" s="0" t="n">
        <v>379</v>
      </c>
      <c r="B103" s="4" t="n">
        <v>40784</v>
      </c>
      <c r="C103" s="4" t="n">
        <v>43053</v>
      </c>
      <c r="D103" s="0" t="n">
        <v>60</v>
      </c>
      <c r="H103" s="5" t="s">
        <v>15</v>
      </c>
      <c r="J103" s="0" t="s">
        <v>64</v>
      </c>
    </row>
    <row r="104" customFormat="false" ht="15" hidden="false" customHeight="false" outlineLevel="0" collapsed="false">
      <c r="A104" s="0" t="n">
        <v>380</v>
      </c>
      <c r="B104" s="4" t="n">
        <v>40784</v>
      </c>
      <c r="C104" s="4" t="n">
        <v>43053</v>
      </c>
      <c r="D104" s="0" t="n">
        <v>60</v>
      </c>
      <c r="H104" s="5" t="s">
        <v>15</v>
      </c>
      <c r="J104" s="0" t="s">
        <v>64</v>
      </c>
    </row>
    <row r="105" customFormat="false" ht="15" hidden="false" customHeight="false" outlineLevel="0" collapsed="false">
      <c r="A105" s="0" t="n">
        <v>381</v>
      </c>
      <c r="B105" s="4" t="n">
        <v>40784</v>
      </c>
      <c r="C105" s="4" t="n">
        <v>43053</v>
      </c>
      <c r="D105" s="0" t="n">
        <v>60</v>
      </c>
      <c r="H105" s="5" t="s">
        <v>15</v>
      </c>
      <c r="J105" s="0" t="s">
        <v>64</v>
      </c>
    </row>
    <row r="106" customFormat="false" ht="15" hidden="false" customHeight="false" outlineLevel="0" collapsed="false">
      <c r="A106" s="0" t="n">
        <v>382</v>
      </c>
      <c r="B106" s="4" t="n">
        <v>40784</v>
      </c>
      <c r="C106" s="4" t="n">
        <v>43053</v>
      </c>
      <c r="D106" s="0" t="n">
        <v>60</v>
      </c>
      <c r="H106" s="5" t="s">
        <v>15</v>
      </c>
      <c r="J106" s="0" t="s">
        <v>64</v>
      </c>
    </row>
    <row r="107" customFormat="false" ht="15" hidden="true" customHeight="false" outlineLevel="0" collapsed="false">
      <c r="A107" s="0" t="n">
        <v>383</v>
      </c>
      <c r="B107" s="4" t="n">
        <v>40784</v>
      </c>
      <c r="C107" s="4" t="n">
        <v>43053</v>
      </c>
      <c r="D107" s="0" t="n">
        <v>60</v>
      </c>
      <c r="H107" s="5" t="s">
        <v>13</v>
      </c>
      <c r="J107" s="0" t="s">
        <v>64</v>
      </c>
    </row>
    <row r="108" customFormat="false" ht="15" hidden="true" customHeight="false" outlineLevel="0" collapsed="false">
      <c r="A108" s="0" t="n">
        <v>384</v>
      </c>
      <c r="B108" s="4" t="n">
        <v>40784</v>
      </c>
      <c r="C108" s="4" t="n">
        <v>43053</v>
      </c>
      <c r="D108" s="0" t="n">
        <v>60</v>
      </c>
      <c r="H108" s="5" t="s">
        <v>13</v>
      </c>
      <c r="J108" s="0" t="s">
        <v>64</v>
      </c>
    </row>
    <row r="109" customFormat="false" ht="15" hidden="true" customHeight="false" outlineLevel="0" collapsed="false">
      <c r="A109" s="0" t="n">
        <v>385</v>
      </c>
      <c r="B109" s="4" t="n">
        <v>40784</v>
      </c>
      <c r="C109" s="4" t="n">
        <v>43053</v>
      </c>
      <c r="D109" s="0" t="n">
        <v>60</v>
      </c>
      <c r="H109" s="5" t="s">
        <v>59</v>
      </c>
      <c r="J109" s="0" t="s">
        <v>64</v>
      </c>
      <c r="S109" s="0" t="s">
        <v>65</v>
      </c>
    </row>
    <row r="110" customFormat="false" ht="15" hidden="true" customHeight="false" outlineLevel="0" collapsed="false">
      <c r="A110" s="0" t="n">
        <v>386</v>
      </c>
      <c r="B110" s="4" t="n">
        <v>40784</v>
      </c>
      <c r="C110" s="4" t="n">
        <v>43053</v>
      </c>
      <c r="D110" s="0" t="n">
        <v>60</v>
      </c>
      <c r="H110" s="5" t="s">
        <v>13</v>
      </c>
      <c r="J110" s="0" t="s">
        <v>64</v>
      </c>
      <c r="S110" s="0" t="s">
        <v>68</v>
      </c>
    </row>
    <row r="111" customFormat="false" ht="15" hidden="false" customHeight="false" outlineLevel="0" collapsed="false">
      <c r="A111" s="0" t="n">
        <v>387</v>
      </c>
      <c r="B111" s="4" t="n">
        <v>40784</v>
      </c>
      <c r="C111" s="4" t="n">
        <v>43053</v>
      </c>
      <c r="D111" s="0" t="n">
        <v>60</v>
      </c>
      <c r="H111" s="5" t="s">
        <v>15</v>
      </c>
      <c r="J111" s="0" t="s">
        <v>64</v>
      </c>
    </row>
    <row r="112" customFormat="false" ht="15" hidden="true" customHeight="false" outlineLevel="0" collapsed="false">
      <c r="A112" s="0" t="n">
        <v>388</v>
      </c>
      <c r="B112" s="4" t="n">
        <v>40784</v>
      </c>
      <c r="C112" s="4" t="n">
        <v>43053</v>
      </c>
      <c r="D112" s="0" t="n">
        <v>60</v>
      </c>
      <c r="H112" s="5" t="s">
        <v>59</v>
      </c>
      <c r="J112" s="0" t="s">
        <v>64</v>
      </c>
    </row>
    <row r="113" customFormat="false" ht="15" hidden="true" customHeight="false" outlineLevel="0" collapsed="false">
      <c r="A113" s="0" t="n">
        <v>389</v>
      </c>
      <c r="B113" s="4" t="n">
        <v>40784</v>
      </c>
      <c r="C113" s="4" t="n">
        <v>43053</v>
      </c>
      <c r="D113" s="0" t="n">
        <v>60</v>
      </c>
      <c r="H113" s="5" t="s">
        <v>13</v>
      </c>
      <c r="J113" s="0" t="s">
        <v>64</v>
      </c>
    </row>
    <row r="114" customFormat="false" ht="15" hidden="true" customHeight="false" outlineLevel="0" collapsed="false">
      <c r="A114" s="0" t="n">
        <v>390</v>
      </c>
      <c r="B114" s="4" t="n">
        <v>40784</v>
      </c>
      <c r="C114" s="4" t="n">
        <v>43053</v>
      </c>
      <c r="D114" s="0" t="n">
        <v>60</v>
      </c>
      <c r="H114" s="5" t="s">
        <v>59</v>
      </c>
      <c r="J114" s="0" t="s">
        <v>64</v>
      </c>
    </row>
    <row r="115" customFormat="false" ht="15" hidden="true" customHeight="false" outlineLevel="0" collapsed="false">
      <c r="A115" s="0" t="n">
        <v>391</v>
      </c>
      <c r="B115" s="4" t="n">
        <v>40784</v>
      </c>
      <c r="C115" s="4" t="n">
        <v>43053</v>
      </c>
      <c r="D115" s="0" t="n">
        <v>60</v>
      </c>
      <c r="H115" s="5" t="s">
        <v>59</v>
      </c>
      <c r="J115" s="0" t="s">
        <v>64</v>
      </c>
    </row>
    <row r="116" customFormat="false" ht="15" hidden="false" customHeight="false" outlineLevel="0" collapsed="false">
      <c r="A116" s="0" t="n">
        <v>392</v>
      </c>
      <c r="B116" s="4" t="n">
        <v>40784</v>
      </c>
      <c r="C116" s="4" t="n">
        <v>43053</v>
      </c>
      <c r="D116" s="0" t="n">
        <v>60</v>
      </c>
      <c r="H116" s="5" t="s">
        <v>15</v>
      </c>
      <c r="J116" s="0" t="s">
        <v>64</v>
      </c>
    </row>
    <row r="117" customFormat="false" ht="15" hidden="false" customHeight="false" outlineLevel="0" collapsed="false">
      <c r="A117" s="0" t="n">
        <v>393</v>
      </c>
      <c r="B117" s="4" t="n">
        <v>40784</v>
      </c>
      <c r="C117" s="4" t="n">
        <v>43053</v>
      </c>
      <c r="D117" s="0" t="n">
        <v>60</v>
      </c>
      <c r="H117" s="5" t="s">
        <v>15</v>
      </c>
      <c r="J117" s="0" t="s">
        <v>64</v>
      </c>
    </row>
    <row r="118" customFormat="false" ht="15" hidden="true" customHeight="false" outlineLevel="0" collapsed="false">
      <c r="A118" s="0" t="n">
        <v>394</v>
      </c>
      <c r="B118" s="4" t="n">
        <v>40784</v>
      </c>
      <c r="C118" s="4" t="n">
        <v>43053</v>
      </c>
      <c r="D118" s="0" t="n">
        <v>60</v>
      </c>
      <c r="H118" s="5" t="s">
        <v>13</v>
      </c>
      <c r="J118" s="0" t="s">
        <v>64</v>
      </c>
    </row>
    <row r="119" customFormat="false" ht="15" hidden="true" customHeight="false" outlineLevel="0" collapsed="false">
      <c r="A119" s="0" t="n">
        <v>395</v>
      </c>
      <c r="B119" s="4" t="n">
        <v>40784</v>
      </c>
      <c r="C119" s="4" t="n">
        <v>43053</v>
      </c>
      <c r="D119" s="0" t="n">
        <v>60</v>
      </c>
      <c r="H119" s="5" t="s">
        <v>59</v>
      </c>
      <c r="J119" s="0" t="s">
        <v>64</v>
      </c>
    </row>
    <row r="120" customFormat="false" ht="15" hidden="true" customHeight="false" outlineLevel="0" collapsed="false">
      <c r="A120" s="0" t="n">
        <v>396</v>
      </c>
      <c r="B120" s="4" t="n">
        <v>40784</v>
      </c>
      <c r="C120" s="4" t="n">
        <v>43053</v>
      </c>
      <c r="D120" s="0" t="n">
        <v>60</v>
      </c>
      <c r="H120" s="5" t="s">
        <v>13</v>
      </c>
      <c r="J120" s="0" t="s">
        <v>64</v>
      </c>
      <c r="S120" s="0" t="s">
        <v>69</v>
      </c>
      <c r="T120" s="0" t="n">
        <f aca="false">COUNTIF(H4:H255,"M")</f>
        <v>74</v>
      </c>
    </row>
    <row r="121" customFormat="false" ht="15" hidden="false" customHeight="false" outlineLevel="0" collapsed="false">
      <c r="A121" s="0" t="n">
        <v>397</v>
      </c>
      <c r="B121" s="4" t="n">
        <v>40784</v>
      </c>
      <c r="C121" s="4" t="n">
        <v>43053</v>
      </c>
      <c r="D121" s="0" t="n">
        <v>60</v>
      </c>
      <c r="H121" s="5" t="s">
        <v>15</v>
      </c>
      <c r="J121" s="0" t="s">
        <v>64</v>
      </c>
    </row>
    <row r="122" customFormat="false" ht="15" hidden="true" customHeight="false" outlineLevel="0" collapsed="false">
      <c r="A122" s="0" t="n">
        <v>398</v>
      </c>
      <c r="B122" s="4" t="n">
        <v>40784</v>
      </c>
      <c r="C122" s="4" t="n">
        <v>43053</v>
      </c>
      <c r="D122" s="0" t="n">
        <v>60</v>
      </c>
      <c r="H122" s="5" t="s">
        <v>13</v>
      </c>
      <c r="J122" s="0" t="s">
        <v>64</v>
      </c>
      <c r="S122" s="0" t="s">
        <v>32</v>
      </c>
      <c r="T122" s="0" t="n">
        <f aca="false">COUNTIF(H4:H260,"S")</f>
        <v>69</v>
      </c>
    </row>
    <row r="123" customFormat="false" ht="15" hidden="false" customHeight="false" outlineLevel="0" collapsed="false">
      <c r="A123" s="0" t="n">
        <v>399</v>
      </c>
      <c r="B123" s="4" t="n">
        <v>40784</v>
      </c>
      <c r="C123" s="4" t="n">
        <v>43053</v>
      </c>
      <c r="D123" s="0" t="n">
        <v>60</v>
      </c>
      <c r="H123" s="5" t="s">
        <v>15</v>
      </c>
      <c r="J123" s="0" t="s">
        <v>64</v>
      </c>
    </row>
    <row r="124" customFormat="false" ht="15" hidden="false" customHeight="false" outlineLevel="0" collapsed="false">
      <c r="A124" s="0" t="n">
        <v>400</v>
      </c>
      <c r="B124" s="4" t="n">
        <v>40784</v>
      </c>
      <c r="C124" s="4" t="n">
        <v>43053</v>
      </c>
      <c r="D124" s="0" t="n">
        <v>60</v>
      </c>
      <c r="H124" s="5" t="s">
        <v>15</v>
      </c>
      <c r="J124" s="0" t="s">
        <v>64</v>
      </c>
      <c r="S124" s="0" t="s">
        <v>33</v>
      </c>
      <c r="T124" s="0" t="n">
        <f aca="false">COUNTIF(H4:H260,"M&amp;S")</f>
        <v>40</v>
      </c>
    </row>
    <row r="125" customFormat="false" ht="15" hidden="true" customHeight="false" outlineLevel="0" collapsed="false">
      <c r="A125" s="0" t="n">
        <v>401</v>
      </c>
      <c r="B125" s="4" t="n">
        <v>40784</v>
      </c>
      <c r="C125" s="4" t="n">
        <v>43053</v>
      </c>
      <c r="D125" s="0" t="n">
        <v>60</v>
      </c>
      <c r="H125" s="5" t="s">
        <v>13</v>
      </c>
      <c r="J125" s="0" t="s">
        <v>64</v>
      </c>
    </row>
    <row r="126" customFormat="false" ht="15" hidden="true" customHeight="false" outlineLevel="0" collapsed="false">
      <c r="A126" s="0" t="n">
        <v>402</v>
      </c>
      <c r="B126" s="4" t="n">
        <v>40784</v>
      </c>
      <c r="C126" s="4" t="n">
        <v>43053</v>
      </c>
      <c r="D126" s="0" t="n">
        <v>60</v>
      </c>
      <c r="H126" s="5" t="s">
        <v>13</v>
      </c>
      <c r="J126" s="0" t="s">
        <v>64</v>
      </c>
    </row>
    <row r="127" customFormat="false" ht="15" hidden="true" customHeight="false" outlineLevel="0" collapsed="false">
      <c r="A127" s="0" t="n">
        <v>403</v>
      </c>
      <c r="B127" s="4" t="n">
        <v>40784</v>
      </c>
      <c r="C127" s="4" t="n">
        <v>43053</v>
      </c>
      <c r="D127" s="0" t="n">
        <v>60</v>
      </c>
      <c r="H127" s="5" t="s">
        <v>59</v>
      </c>
      <c r="J127" s="0" t="s">
        <v>64</v>
      </c>
    </row>
    <row r="128" customFormat="false" ht="15" hidden="false" customHeight="false" outlineLevel="0" collapsed="false">
      <c r="A128" s="0" t="n">
        <v>404</v>
      </c>
      <c r="B128" s="4" t="n">
        <v>40784</v>
      </c>
      <c r="C128" s="4" t="n">
        <v>43053</v>
      </c>
      <c r="D128" s="0" t="n">
        <v>60</v>
      </c>
      <c r="H128" s="5" t="s">
        <v>15</v>
      </c>
      <c r="J128" s="0" t="s">
        <v>64</v>
      </c>
    </row>
    <row r="129" customFormat="false" ht="15" hidden="false" customHeight="false" outlineLevel="0" collapsed="false">
      <c r="A129" s="0" t="n">
        <v>405</v>
      </c>
      <c r="B129" s="4" t="n">
        <v>40784</v>
      </c>
      <c r="C129" s="4" t="n">
        <v>43053</v>
      </c>
      <c r="D129" s="0" t="n">
        <v>60</v>
      </c>
      <c r="H129" s="5" t="s">
        <v>15</v>
      </c>
      <c r="J129" s="0" t="s">
        <v>64</v>
      </c>
    </row>
    <row r="130" customFormat="false" ht="15" hidden="true" customHeight="false" outlineLevel="0" collapsed="false">
      <c r="A130" s="0" t="n">
        <v>406</v>
      </c>
      <c r="B130" s="4" t="n">
        <v>40784</v>
      </c>
      <c r="C130" s="4" t="n">
        <v>43053</v>
      </c>
      <c r="D130" s="0" t="n">
        <v>60</v>
      </c>
      <c r="H130" s="5" t="s">
        <v>59</v>
      </c>
      <c r="J130" s="0" t="s">
        <v>64</v>
      </c>
    </row>
    <row r="131" customFormat="false" ht="15" hidden="true" customHeight="false" outlineLevel="0" collapsed="false">
      <c r="A131" s="0" t="n">
        <v>407</v>
      </c>
      <c r="B131" s="4" t="n">
        <v>40784</v>
      </c>
      <c r="C131" s="4" t="n">
        <v>43053</v>
      </c>
      <c r="D131" s="0" t="n">
        <v>60</v>
      </c>
      <c r="H131" s="5" t="s">
        <v>13</v>
      </c>
      <c r="J131" s="0" t="s">
        <v>64</v>
      </c>
    </row>
    <row r="132" customFormat="false" ht="15" hidden="true" customHeight="false" outlineLevel="0" collapsed="false">
      <c r="A132" s="0" t="n">
        <v>408</v>
      </c>
      <c r="B132" s="4" t="n">
        <v>40784</v>
      </c>
      <c r="C132" s="4" t="n">
        <v>43053</v>
      </c>
      <c r="D132" s="0" t="n">
        <v>60</v>
      </c>
      <c r="H132" s="5" t="s">
        <v>13</v>
      </c>
      <c r="J132" s="0" t="s">
        <v>64</v>
      </c>
    </row>
    <row r="133" customFormat="false" ht="15" hidden="true" customHeight="false" outlineLevel="0" collapsed="false">
      <c r="A133" s="0" t="n">
        <v>409</v>
      </c>
      <c r="B133" s="4" t="n">
        <v>40784</v>
      </c>
      <c r="C133" s="4" t="n">
        <v>43053</v>
      </c>
      <c r="D133" s="0" t="n">
        <v>60</v>
      </c>
      <c r="H133" s="5" t="s">
        <v>59</v>
      </c>
      <c r="J133" s="0" t="s">
        <v>64</v>
      </c>
      <c r="S133" s="0" t="s">
        <v>65</v>
      </c>
    </row>
    <row r="134" customFormat="false" ht="15" hidden="true" customHeight="false" outlineLevel="0" collapsed="false">
      <c r="A134" s="0" t="n">
        <v>410</v>
      </c>
      <c r="B134" s="4" t="n">
        <v>40784</v>
      </c>
      <c r="C134" s="4" t="n">
        <v>43053</v>
      </c>
      <c r="D134" s="0" t="n">
        <v>60</v>
      </c>
      <c r="H134" s="5" t="s">
        <v>59</v>
      </c>
      <c r="J134" s="0" t="s">
        <v>64</v>
      </c>
      <c r="S134" s="0" t="s">
        <v>70</v>
      </c>
    </row>
    <row r="135" customFormat="false" ht="15" hidden="true" customHeight="false" outlineLevel="0" collapsed="false">
      <c r="A135" s="0" t="n">
        <v>411</v>
      </c>
      <c r="B135" s="4" t="n">
        <v>40784</v>
      </c>
      <c r="C135" s="4" t="n">
        <v>43053</v>
      </c>
      <c r="D135" s="0" t="n">
        <v>60</v>
      </c>
      <c r="H135" s="5" t="s">
        <v>59</v>
      </c>
      <c r="J135" s="0" t="s">
        <v>64</v>
      </c>
      <c r="S135" s="0" t="s">
        <v>71</v>
      </c>
    </row>
    <row r="136" customFormat="false" ht="15" hidden="true" customHeight="false" outlineLevel="0" collapsed="false">
      <c r="A136" s="0" t="n">
        <v>412</v>
      </c>
      <c r="B136" s="4" t="n">
        <v>40784</v>
      </c>
      <c r="C136" s="4" t="n">
        <v>43053</v>
      </c>
      <c r="D136" s="0" t="n">
        <v>60</v>
      </c>
      <c r="H136" s="5" t="s">
        <v>13</v>
      </c>
      <c r="J136" s="0" t="s">
        <v>64</v>
      </c>
    </row>
    <row r="137" customFormat="false" ht="15" hidden="false" customHeight="false" outlineLevel="0" collapsed="false">
      <c r="A137" s="0" t="n">
        <v>413</v>
      </c>
      <c r="B137" s="4" t="n">
        <v>40784</v>
      </c>
      <c r="C137" s="4" t="n">
        <v>43053</v>
      </c>
      <c r="D137" s="0" t="n">
        <v>60</v>
      </c>
      <c r="H137" s="5" t="s">
        <v>15</v>
      </c>
      <c r="J137" s="0" t="s">
        <v>64</v>
      </c>
    </row>
    <row r="138" customFormat="false" ht="15" hidden="true" customHeight="false" outlineLevel="0" collapsed="false">
      <c r="A138" s="0" t="n">
        <v>414</v>
      </c>
      <c r="B138" s="4" t="n">
        <v>40784</v>
      </c>
      <c r="C138" s="4" t="n">
        <v>43053</v>
      </c>
      <c r="D138" s="0" t="n">
        <v>60</v>
      </c>
      <c r="H138" s="5" t="s">
        <v>59</v>
      </c>
      <c r="J138" s="0" t="s">
        <v>64</v>
      </c>
    </row>
    <row r="139" customFormat="false" ht="15" hidden="true" customHeight="false" outlineLevel="0" collapsed="false">
      <c r="A139" s="0" t="n">
        <v>415</v>
      </c>
      <c r="B139" s="4" t="n">
        <v>40784</v>
      </c>
      <c r="C139" s="4" t="n">
        <v>43053</v>
      </c>
      <c r="D139" s="0" t="n">
        <v>60</v>
      </c>
      <c r="H139" s="5" t="s">
        <v>59</v>
      </c>
      <c r="J139" s="0" t="s">
        <v>64</v>
      </c>
    </row>
    <row r="140" customFormat="false" ht="15" hidden="false" customHeight="false" outlineLevel="0" collapsed="false">
      <c r="A140" s="0" t="n">
        <v>416</v>
      </c>
      <c r="B140" s="4" t="n">
        <v>40784</v>
      </c>
      <c r="C140" s="4" t="n">
        <v>43053</v>
      </c>
      <c r="D140" s="0" t="n">
        <v>60</v>
      </c>
      <c r="H140" s="5" t="s">
        <v>15</v>
      </c>
      <c r="J140" s="0" t="s">
        <v>64</v>
      </c>
    </row>
    <row r="141" customFormat="false" ht="15" hidden="true" customHeight="false" outlineLevel="0" collapsed="false">
      <c r="A141" s="0" t="n">
        <v>417</v>
      </c>
      <c r="B141" s="4" t="n">
        <v>40784</v>
      </c>
      <c r="C141" s="4" t="n">
        <v>43053</v>
      </c>
      <c r="D141" s="0" t="n">
        <v>60</v>
      </c>
      <c r="H141" s="5" t="s">
        <v>59</v>
      </c>
      <c r="J141" s="0" t="s">
        <v>64</v>
      </c>
    </row>
    <row r="142" customFormat="false" ht="15" hidden="true" customHeight="false" outlineLevel="0" collapsed="false">
      <c r="A142" s="0" t="n">
        <v>418</v>
      </c>
      <c r="B142" s="4" t="n">
        <v>40784</v>
      </c>
      <c r="C142" s="4" t="n">
        <v>43053</v>
      </c>
      <c r="D142" s="0" t="n">
        <v>60</v>
      </c>
      <c r="H142" s="5" t="s">
        <v>13</v>
      </c>
      <c r="J142" s="0" t="s">
        <v>64</v>
      </c>
    </row>
    <row r="143" customFormat="false" ht="15" hidden="false" customHeight="false" outlineLevel="0" collapsed="false">
      <c r="A143" s="0" t="n">
        <v>419</v>
      </c>
      <c r="B143" s="4" t="n">
        <v>40784</v>
      </c>
      <c r="C143" s="4" t="n">
        <v>43053</v>
      </c>
      <c r="D143" s="0" t="n">
        <v>60</v>
      </c>
      <c r="H143" s="5" t="s">
        <v>15</v>
      </c>
      <c r="J143" s="0" t="s">
        <v>64</v>
      </c>
    </row>
    <row r="144" customFormat="false" ht="15" hidden="true" customHeight="false" outlineLevel="0" collapsed="false">
      <c r="A144" s="0" t="n">
        <v>420</v>
      </c>
      <c r="B144" s="4" t="n">
        <v>40784</v>
      </c>
      <c r="C144" s="4" t="n">
        <v>43053</v>
      </c>
      <c r="D144" s="0" t="n">
        <v>60</v>
      </c>
      <c r="H144" s="5" t="s">
        <v>59</v>
      </c>
      <c r="J144" s="0" t="s">
        <v>64</v>
      </c>
    </row>
    <row r="145" customFormat="false" ht="15" hidden="false" customHeight="false" outlineLevel="0" collapsed="false">
      <c r="A145" s="0" t="n">
        <v>421</v>
      </c>
      <c r="B145" s="4" t="n">
        <v>40784</v>
      </c>
      <c r="C145" s="4" t="n">
        <v>43053</v>
      </c>
      <c r="D145" s="0" t="n">
        <v>60</v>
      </c>
      <c r="H145" s="5" t="s">
        <v>15</v>
      </c>
      <c r="J145" s="0" t="s">
        <v>72</v>
      </c>
    </row>
    <row r="146" customFormat="false" ht="15" hidden="false" customHeight="false" outlineLevel="0" collapsed="false">
      <c r="A146" s="0" t="n">
        <v>422</v>
      </c>
      <c r="B146" s="4" t="n">
        <v>40784</v>
      </c>
      <c r="C146" s="4" t="n">
        <v>43053</v>
      </c>
      <c r="D146" s="0" t="n">
        <v>60</v>
      </c>
      <c r="H146" s="5" t="s">
        <v>15</v>
      </c>
      <c r="J146" s="0" t="s">
        <v>72</v>
      </c>
    </row>
    <row r="147" customFormat="false" ht="15" hidden="false" customHeight="false" outlineLevel="0" collapsed="false">
      <c r="A147" s="0" t="n">
        <v>423</v>
      </c>
      <c r="B147" s="4" t="n">
        <v>40784</v>
      </c>
      <c r="C147" s="4" t="n">
        <v>43053</v>
      </c>
      <c r="D147" s="0" t="n">
        <v>60</v>
      </c>
      <c r="H147" s="5" t="s">
        <v>15</v>
      </c>
      <c r="J147" s="0" t="s">
        <v>72</v>
      </c>
    </row>
    <row r="148" customFormat="false" ht="15" hidden="false" customHeight="false" outlineLevel="0" collapsed="false">
      <c r="A148" s="0" t="n">
        <v>424</v>
      </c>
      <c r="B148" s="4" t="n">
        <v>40784</v>
      </c>
      <c r="C148" s="4" t="n">
        <v>43053</v>
      </c>
      <c r="D148" s="0" t="n">
        <v>60</v>
      </c>
      <c r="H148" s="5" t="s">
        <v>15</v>
      </c>
      <c r="J148" s="0" t="s">
        <v>72</v>
      </c>
    </row>
    <row r="149" customFormat="false" ht="15" hidden="false" customHeight="false" outlineLevel="0" collapsed="false">
      <c r="A149" s="0" t="n">
        <v>425</v>
      </c>
      <c r="B149" s="4" t="n">
        <v>40784</v>
      </c>
      <c r="C149" s="4" t="n">
        <v>43053</v>
      </c>
      <c r="D149" s="0" t="n">
        <v>60</v>
      </c>
      <c r="H149" s="5" t="s">
        <v>15</v>
      </c>
      <c r="J149" s="0" t="s">
        <v>72</v>
      </c>
    </row>
    <row r="150" customFormat="false" ht="15" hidden="false" customHeight="false" outlineLevel="0" collapsed="false">
      <c r="A150" s="0" t="n">
        <v>426</v>
      </c>
      <c r="B150" s="4" t="n">
        <v>40784</v>
      </c>
      <c r="C150" s="4" t="n">
        <v>43060</v>
      </c>
      <c r="D150" s="0" t="n">
        <v>60</v>
      </c>
      <c r="H150" s="5" t="s">
        <v>15</v>
      </c>
      <c r="J150" s="0" t="s">
        <v>72</v>
      </c>
    </row>
    <row r="151" customFormat="false" ht="15" hidden="false" customHeight="false" outlineLevel="0" collapsed="false">
      <c r="A151" s="0" t="n">
        <v>427</v>
      </c>
      <c r="B151" s="4" t="n">
        <v>40784</v>
      </c>
      <c r="C151" s="4" t="n">
        <v>43060</v>
      </c>
      <c r="D151" s="0" t="n">
        <v>60</v>
      </c>
      <c r="H151" s="5" t="s">
        <v>15</v>
      </c>
      <c r="J151" s="0" t="s">
        <v>72</v>
      </c>
    </row>
    <row r="152" customFormat="false" ht="15" hidden="true" customHeight="false" outlineLevel="0" collapsed="false">
      <c r="A152" s="0" t="n">
        <v>428</v>
      </c>
      <c r="B152" s="4" t="n">
        <v>40779</v>
      </c>
      <c r="C152" s="4" t="n">
        <v>43060</v>
      </c>
      <c r="D152" s="0" t="n">
        <v>60</v>
      </c>
      <c r="H152" s="5" t="s">
        <v>16</v>
      </c>
      <c r="J152" s="0" t="s">
        <v>73</v>
      </c>
    </row>
    <row r="153" customFormat="false" ht="15" hidden="true" customHeight="false" outlineLevel="0" collapsed="false">
      <c r="A153" s="0" t="n">
        <v>429</v>
      </c>
      <c r="B153" s="4" t="n">
        <v>40779</v>
      </c>
      <c r="C153" s="4" t="n">
        <v>43060</v>
      </c>
      <c r="D153" s="0" t="n">
        <v>60</v>
      </c>
      <c r="H153" s="5" t="s">
        <v>13</v>
      </c>
      <c r="J153" s="0" t="s">
        <v>73</v>
      </c>
    </row>
    <row r="154" customFormat="false" ht="15" hidden="false" customHeight="false" outlineLevel="0" collapsed="false">
      <c r="A154" s="0" t="n">
        <v>430</v>
      </c>
      <c r="B154" s="4" t="n">
        <v>40779</v>
      </c>
      <c r="C154" s="4" t="n">
        <v>43060</v>
      </c>
      <c r="D154" s="0" t="n">
        <v>60</v>
      </c>
      <c r="H154" s="5" t="s">
        <v>15</v>
      </c>
      <c r="J154" s="0" t="s">
        <v>73</v>
      </c>
    </row>
    <row r="155" customFormat="false" ht="15" hidden="true" customHeight="false" outlineLevel="0" collapsed="false">
      <c r="A155" s="0" t="n">
        <v>431</v>
      </c>
      <c r="B155" s="4" t="n">
        <v>40779</v>
      </c>
      <c r="C155" s="4" t="n">
        <v>43060</v>
      </c>
      <c r="D155" s="0" t="n">
        <v>60</v>
      </c>
      <c r="H155" s="5" t="s">
        <v>59</v>
      </c>
      <c r="J155" s="0" t="s">
        <v>73</v>
      </c>
    </row>
    <row r="156" customFormat="false" ht="15" hidden="false" customHeight="false" outlineLevel="0" collapsed="false">
      <c r="A156" s="0" t="n">
        <v>432</v>
      </c>
      <c r="B156" s="4" t="n">
        <v>40779</v>
      </c>
      <c r="C156" s="4" t="n">
        <v>43060</v>
      </c>
      <c r="D156" s="0" t="n">
        <v>60</v>
      </c>
      <c r="H156" s="5" t="s">
        <v>15</v>
      </c>
      <c r="J156" s="0" t="s">
        <v>73</v>
      </c>
    </row>
    <row r="157" customFormat="false" ht="15" hidden="true" customHeight="false" outlineLevel="0" collapsed="false">
      <c r="A157" s="0" t="n">
        <v>433</v>
      </c>
      <c r="B157" s="4" t="n">
        <v>40779</v>
      </c>
      <c r="C157" s="4" t="n">
        <v>43060</v>
      </c>
      <c r="D157" s="0" t="n">
        <v>60</v>
      </c>
      <c r="H157" s="5" t="s">
        <v>13</v>
      </c>
      <c r="J157" s="0" t="s">
        <v>73</v>
      </c>
    </row>
    <row r="158" customFormat="false" ht="15" hidden="true" customHeight="false" outlineLevel="0" collapsed="false">
      <c r="A158" s="0" t="n">
        <v>434</v>
      </c>
      <c r="B158" s="4" t="n">
        <v>40779</v>
      </c>
      <c r="C158" s="4" t="n">
        <v>43060</v>
      </c>
      <c r="D158" s="0" t="n">
        <v>60</v>
      </c>
      <c r="H158" s="5" t="s">
        <v>13</v>
      </c>
      <c r="J158" s="0" t="s">
        <v>73</v>
      </c>
    </row>
    <row r="159" customFormat="false" ht="15" hidden="false" customHeight="false" outlineLevel="0" collapsed="false">
      <c r="A159" s="0" t="n">
        <v>435</v>
      </c>
      <c r="B159" s="4" t="n">
        <v>40779</v>
      </c>
      <c r="C159" s="4" t="n">
        <v>43060</v>
      </c>
      <c r="D159" s="0" t="n">
        <v>60</v>
      </c>
      <c r="H159" s="5" t="s">
        <v>15</v>
      </c>
      <c r="J159" s="0" t="s">
        <v>73</v>
      </c>
    </row>
    <row r="160" customFormat="false" ht="15" hidden="false" customHeight="false" outlineLevel="0" collapsed="false">
      <c r="A160" s="0" t="n">
        <v>436</v>
      </c>
      <c r="B160" s="4" t="n">
        <v>40779</v>
      </c>
      <c r="C160" s="4" t="n">
        <v>43060</v>
      </c>
      <c r="D160" s="0" t="n">
        <v>60</v>
      </c>
      <c r="H160" s="5" t="s">
        <v>15</v>
      </c>
      <c r="J160" s="0" t="s">
        <v>73</v>
      </c>
    </row>
    <row r="161" customFormat="false" ht="15" hidden="false" customHeight="false" outlineLevel="0" collapsed="false">
      <c r="A161" s="0" t="n">
        <v>437</v>
      </c>
      <c r="B161" s="4" t="n">
        <v>40779</v>
      </c>
      <c r="C161" s="4" t="n">
        <v>43060</v>
      </c>
      <c r="D161" s="0" t="n">
        <v>60</v>
      </c>
      <c r="H161" s="5" t="s">
        <v>15</v>
      </c>
      <c r="J161" s="0" t="s">
        <v>73</v>
      </c>
    </row>
    <row r="162" customFormat="false" ht="15" hidden="false" customHeight="false" outlineLevel="0" collapsed="false">
      <c r="A162" s="0" t="n">
        <v>438</v>
      </c>
      <c r="B162" s="4" t="n">
        <v>40779</v>
      </c>
      <c r="C162" s="4" t="n">
        <v>43060</v>
      </c>
      <c r="D162" s="0" t="n">
        <v>60</v>
      </c>
      <c r="H162" s="5" t="s">
        <v>15</v>
      </c>
      <c r="J162" s="0" t="s">
        <v>73</v>
      </c>
    </row>
    <row r="163" customFormat="false" ht="15" hidden="false" customHeight="false" outlineLevel="0" collapsed="false">
      <c r="A163" s="0" t="n">
        <v>439</v>
      </c>
      <c r="B163" s="4" t="n">
        <v>40779</v>
      </c>
      <c r="C163" s="4" t="n">
        <v>43060</v>
      </c>
      <c r="D163" s="0" t="n">
        <v>60</v>
      </c>
      <c r="H163" s="5" t="s">
        <v>15</v>
      </c>
      <c r="J163" s="0" t="s">
        <v>73</v>
      </c>
    </row>
    <row r="164" customFormat="false" ht="15" hidden="false" customHeight="false" outlineLevel="0" collapsed="false">
      <c r="A164" s="0" t="n">
        <v>440</v>
      </c>
      <c r="B164" s="4" t="n">
        <v>40779</v>
      </c>
      <c r="C164" s="4" t="n">
        <v>43060</v>
      </c>
      <c r="D164" s="0" t="n">
        <v>60</v>
      </c>
      <c r="H164" s="5" t="s">
        <v>15</v>
      </c>
      <c r="J164" s="0" t="s">
        <v>73</v>
      </c>
    </row>
    <row r="165" customFormat="false" ht="15" hidden="true" customHeight="false" outlineLevel="0" collapsed="false">
      <c r="A165" s="0" t="n">
        <v>441</v>
      </c>
      <c r="B165" s="4" t="n">
        <v>40779</v>
      </c>
      <c r="C165" s="4" t="n">
        <v>43060</v>
      </c>
      <c r="D165" s="0" t="n">
        <v>60</v>
      </c>
      <c r="H165" s="5" t="s">
        <v>16</v>
      </c>
      <c r="J165" s="0" t="s">
        <v>73</v>
      </c>
    </row>
    <row r="166" customFormat="false" ht="15" hidden="true" customHeight="false" outlineLevel="0" collapsed="false">
      <c r="A166" s="0" t="n">
        <v>442</v>
      </c>
      <c r="B166" s="4" t="n">
        <v>40779</v>
      </c>
      <c r="C166" s="4" t="n">
        <v>43060</v>
      </c>
      <c r="D166" s="0" t="n">
        <v>60</v>
      </c>
      <c r="H166" s="5" t="s">
        <v>74</v>
      </c>
      <c r="J166" s="0" t="s">
        <v>73</v>
      </c>
    </row>
    <row r="167" customFormat="false" ht="15" hidden="false" customHeight="false" outlineLevel="0" collapsed="false">
      <c r="A167" s="0" t="n">
        <v>443</v>
      </c>
      <c r="B167" s="4" t="n">
        <v>40779</v>
      </c>
      <c r="C167" s="4" t="n">
        <v>43060</v>
      </c>
      <c r="D167" s="0" t="n">
        <v>60</v>
      </c>
      <c r="H167" s="5" t="s">
        <v>15</v>
      </c>
      <c r="J167" s="0" t="s">
        <v>73</v>
      </c>
      <c r="X167" s="0" t="s">
        <v>75</v>
      </c>
    </row>
    <row r="168" customFormat="false" ht="15" hidden="false" customHeight="false" outlineLevel="0" collapsed="false">
      <c r="A168" s="0" t="n">
        <v>444</v>
      </c>
      <c r="B168" s="4" t="n">
        <v>40779</v>
      </c>
      <c r="C168" s="4" t="n">
        <v>43060</v>
      </c>
      <c r="D168" s="0" t="n">
        <v>60</v>
      </c>
      <c r="H168" s="5" t="s">
        <v>15</v>
      </c>
      <c r="J168" s="0" t="s">
        <v>73</v>
      </c>
      <c r="X168" s="0" t="s">
        <v>76</v>
      </c>
    </row>
    <row r="169" customFormat="false" ht="15" hidden="false" customHeight="false" outlineLevel="0" collapsed="false">
      <c r="A169" s="0" t="n">
        <v>445</v>
      </c>
      <c r="B169" s="4" t="n">
        <v>40779</v>
      </c>
      <c r="C169" s="4" t="n">
        <v>43060</v>
      </c>
      <c r="D169" s="0" t="n">
        <v>60</v>
      </c>
      <c r="H169" s="5" t="s">
        <v>15</v>
      </c>
      <c r="J169" s="0" t="s">
        <v>73</v>
      </c>
      <c r="X169" s="0" t="s">
        <v>77</v>
      </c>
    </row>
    <row r="170" customFormat="false" ht="15" hidden="true" customHeight="false" outlineLevel="0" collapsed="false">
      <c r="A170" s="0" t="n">
        <v>446</v>
      </c>
      <c r="B170" s="4" t="n">
        <v>40779</v>
      </c>
      <c r="C170" s="4" t="n">
        <v>43060</v>
      </c>
      <c r="D170" s="0" t="n">
        <v>60</v>
      </c>
      <c r="H170" s="5" t="s">
        <v>13</v>
      </c>
      <c r="J170" s="0" t="s">
        <v>73</v>
      </c>
    </row>
    <row r="171" customFormat="false" ht="15" hidden="false" customHeight="false" outlineLevel="0" collapsed="false">
      <c r="A171" s="0" t="n">
        <v>447</v>
      </c>
      <c r="B171" s="4" t="n">
        <v>40779</v>
      </c>
      <c r="C171" s="4" t="n">
        <v>43060</v>
      </c>
      <c r="D171" s="0" t="n">
        <v>60</v>
      </c>
      <c r="H171" s="5" t="s">
        <v>15</v>
      </c>
      <c r="J171" s="0" t="s">
        <v>73</v>
      </c>
    </row>
    <row r="172" customFormat="false" ht="15" hidden="true" customHeight="false" outlineLevel="0" collapsed="false">
      <c r="A172" s="0" t="n">
        <v>448</v>
      </c>
      <c r="B172" s="4" t="n">
        <v>40779</v>
      </c>
      <c r="C172" s="4" t="n">
        <v>43060</v>
      </c>
      <c r="D172" s="0" t="n">
        <v>60</v>
      </c>
      <c r="H172" s="5" t="s">
        <v>13</v>
      </c>
      <c r="J172" s="0" t="s">
        <v>73</v>
      </c>
    </row>
    <row r="173" customFormat="false" ht="15" hidden="true" customHeight="false" outlineLevel="0" collapsed="false">
      <c r="A173" s="0" t="n">
        <v>449</v>
      </c>
      <c r="B173" s="4" t="n">
        <v>40779</v>
      </c>
      <c r="C173" s="4" t="n">
        <v>43060</v>
      </c>
      <c r="D173" s="0" t="n">
        <v>60</v>
      </c>
      <c r="H173" s="5" t="s">
        <v>59</v>
      </c>
      <c r="J173" s="0" t="s">
        <v>73</v>
      </c>
    </row>
    <row r="174" customFormat="false" ht="15" hidden="false" customHeight="false" outlineLevel="0" collapsed="false">
      <c r="A174" s="0" t="n">
        <v>450</v>
      </c>
      <c r="B174" s="4" t="n">
        <v>40784</v>
      </c>
      <c r="C174" s="4" t="n">
        <v>43060</v>
      </c>
      <c r="D174" s="0" t="n">
        <v>60</v>
      </c>
      <c r="H174" s="5" t="s">
        <v>15</v>
      </c>
      <c r="J174" s="0" t="s">
        <v>64</v>
      </c>
    </row>
    <row r="175" customFormat="false" ht="15" hidden="true" customHeight="false" outlineLevel="0" collapsed="false">
      <c r="A175" s="0" t="n">
        <v>451</v>
      </c>
      <c r="B175" s="4" t="n">
        <v>40784</v>
      </c>
      <c r="C175" s="4" t="n">
        <v>43060</v>
      </c>
      <c r="D175" s="0" t="n">
        <v>60</v>
      </c>
      <c r="H175" s="5" t="s">
        <v>13</v>
      </c>
      <c r="J175" s="0" t="s">
        <v>64</v>
      </c>
    </row>
    <row r="176" customFormat="false" ht="15" hidden="false" customHeight="false" outlineLevel="0" collapsed="false">
      <c r="A176" s="0" t="n">
        <v>452</v>
      </c>
      <c r="B176" s="4" t="n">
        <v>40784</v>
      </c>
      <c r="C176" s="4" t="n">
        <v>43060</v>
      </c>
      <c r="D176" s="0" t="n">
        <v>60</v>
      </c>
      <c r="H176" s="5" t="s">
        <v>15</v>
      </c>
      <c r="J176" s="0" t="s">
        <v>64</v>
      </c>
    </row>
    <row r="177" customFormat="false" ht="15" hidden="true" customHeight="false" outlineLevel="0" collapsed="false">
      <c r="A177" s="0" t="n">
        <v>453</v>
      </c>
      <c r="B177" s="4" t="n">
        <v>40784</v>
      </c>
      <c r="C177" s="4" t="n">
        <v>43060</v>
      </c>
      <c r="D177" s="0" t="n">
        <v>60</v>
      </c>
      <c r="H177" s="5" t="s">
        <v>74</v>
      </c>
      <c r="J177" s="0" t="s">
        <v>64</v>
      </c>
    </row>
    <row r="178" customFormat="false" ht="15" hidden="true" customHeight="false" outlineLevel="0" collapsed="false">
      <c r="A178" s="0" t="n">
        <v>454</v>
      </c>
      <c r="B178" s="4" t="n">
        <v>40784</v>
      </c>
      <c r="C178" s="4" t="n">
        <v>43060</v>
      </c>
      <c r="D178" s="0" t="n">
        <v>60</v>
      </c>
      <c r="H178" s="5" t="s">
        <v>74</v>
      </c>
      <c r="J178" s="0" t="s">
        <v>64</v>
      </c>
    </row>
    <row r="179" customFormat="false" ht="15" hidden="false" customHeight="false" outlineLevel="0" collapsed="false">
      <c r="A179" s="0" t="n">
        <v>455</v>
      </c>
      <c r="B179" s="4" t="n">
        <v>40784</v>
      </c>
      <c r="C179" s="4" t="n">
        <v>43060</v>
      </c>
      <c r="D179" s="0" t="n">
        <v>60</v>
      </c>
      <c r="H179" s="5" t="s">
        <v>15</v>
      </c>
      <c r="J179" s="0" t="s">
        <v>64</v>
      </c>
    </row>
    <row r="180" customFormat="false" ht="15" hidden="true" customHeight="false" outlineLevel="0" collapsed="false">
      <c r="A180" s="0" t="n">
        <v>456</v>
      </c>
      <c r="B180" s="4" t="n">
        <v>40779</v>
      </c>
      <c r="C180" s="4" t="n">
        <v>43062</v>
      </c>
      <c r="D180" s="0" t="n">
        <v>60</v>
      </c>
      <c r="H180" s="5" t="s">
        <v>13</v>
      </c>
      <c r="J180" s="0" t="s">
        <v>78</v>
      </c>
    </row>
    <row r="181" customFormat="false" ht="15" hidden="true" customHeight="false" outlineLevel="0" collapsed="false">
      <c r="A181" s="0" t="n">
        <v>457</v>
      </c>
      <c r="B181" s="4" t="n">
        <v>40779</v>
      </c>
      <c r="C181" s="4" t="n">
        <v>43062</v>
      </c>
      <c r="D181" s="0" t="n">
        <v>60</v>
      </c>
      <c r="H181" s="5" t="s">
        <v>13</v>
      </c>
      <c r="J181" s="0" t="s">
        <v>78</v>
      </c>
    </row>
    <row r="182" customFormat="false" ht="15" hidden="true" customHeight="false" outlineLevel="0" collapsed="false">
      <c r="A182" s="0" t="n">
        <v>458</v>
      </c>
      <c r="B182" s="4" t="n">
        <v>40779</v>
      </c>
      <c r="C182" s="4" t="n">
        <v>43062</v>
      </c>
      <c r="D182" s="0" t="n">
        <v>60</v>
      </c>
      <c r="H182" s="5" t="s">
        <v>74</v>
      </c>
      <c r="J182" s="0" t="s">
        <v>78</v>
      </c>
    </row>
    <row r="183" customFormat="false" ht="15" hidden="false" customHeight="false" outlineLevel="0" collapsed="false">
      <c r="A183" s="0" t="n">
        <v>459</v>
      </c>
      <c r="B183" s="4" t="n">
        <v>40779</v>
      </c>
      <c r="C183" s="4" t="n">
        <v>43062</v>
      </c>
      <c r="D183" s="0" t="n">
        <v>60</v>
      </c>
      <c r="H183" s="5" t="s">
        <v>15</v>
      </c>
      <c r="J183" s="0" t="s">
        <v>78</v>
      </c>
    </row>
    <row r="184" customFormat="false" ht="15" hidden="true" customHeight="false" outlineLevel="0" collapsed="false">
      <c r="A184" s="0" t="n">
        <v>460</v>
      </c>
      <c r="B184" s="4" t="n">
        <v>40779</v>
      </c>
      <c r="C184" s="4" t="n">
        <v>43062</v>
      </c>
      <c r="D184" s="0" t="n">
        <v>60</v>
      </c>
      <c r="H184" s="5" t="s">
        <v>13</v>
      </c>
      <c r="J184" s="0" t="s">
        <v>78</v>
      </c>
    </row>
    <row r="185" customFormat="false" ht="15" hidden="true" customHeight="false" outlineLevel="0" collapsed="false">
      <c r="A185" s="0" t="n">
        <v>461</v>
      </c>
      <c r="B185" s="4" t="n">
        <v>40779</v>
      </c>
      <c r="C185" s="4" t="n">
        <v>43062</v>
      </c>
      <c r="D185" s="0" t="n">
        <v>60</v>
      </c>
      <c r="H185" s="5" t="s">
        <v>13</v>
      </c>
      <c r="J185" s="0" t="s">
        <v>78</v>
      </c>
    </row>
    <row r="186" customFormat="false" ht="15" hidden="true" customHeight="false" outlineLevel="0" collapsed="false">
      <c r="A186" s="0" t="n">
        <v>462</v>
      </c>
      <c r="B186" s="4" t="n">
        <v>40779</v>
      </c>
      <c r="C186" s="4" t="n">
        <v>43062</v>
      </c>
      <c r="D186" s="0" t="n">
        <v>60</v>
      </c>
      <c r="H186" s="5" t="s">
        <v>13</v>
      </c>
      <c r="J186" s="0" t="s">
        <v>78</v>
      </c>
    </row>
    <row r="187" customFormat="false" ht="15" hidden="true" customHeight="false" outlineLevel="0" collapsed="false">
      <c r="A187" s="0" t="n">
        <v>463</v>
      </c>
      <c r="B187" s="4" t="n">
        <v>40779</v>
      </c>
      <c r="C187" s="4" t="n">
        <v>43062</v>
      </c>
      <c r="D187" s="0" t="n">
        <v>60</v>
      </c>
      <c r="H187" s="5" t="s">
        <v>74</v>
      </c>
      <c r="J187" s="0" t="s">
        <v>78</v>
      </c>
    </row>
    <row r="188" customFormat="false" ht="15" hidden="true" customHeight="false" outlineLevel="0" collapsed="false">
      <c r="A188" s="0" t="n">
        <v>464</v>
      </c>
      <c r="B188" s="4" t="n">
        <v>40779</v>
      </c>
      <c r="C188" s="4" t="n">
        <v>43062</v>
      </c>
      <c r="D188" s="0" t="n">
        <v>60</v>
      </c>
      <c r="H188" s="5" t="s">
        <v>13</v>
      </c>
      <c r="J188" s="0" t="s">
        <v>78</v>
      </c>
    </row>
    <row r="189" customFormat="false" ht="15" hidden="true" customHeight="false" outlineLevel="0" collapsed="false">
      <c r="A189" s="0" t="n">
        <v>465</v>
      </c>
      <c r="B189" s="4" t="n">
        <v>40779</v>
      </c>
      <c r="C189" s="4" t="n">
        <v>43062</v>
      </c>
      <c r="D189" s="0" t="n">
        <v>60</v>
      </c>
      <c r="H189" s="5" t="s">
        <v>13</v>
      </c>
      <c r="J189" s="0" t="s">
        <v>78</v>
      </c>
    </row>
    <row r="190" customFormat="false" ht="15" hidden="true" customHeight="false" outlineLevel="0" collapsed="false">
      <c r="A190" s="0" t="n">
        <v>466</v>
      </c>
      <c r="B190" s="4" t="n">
        <v>40779</v>
      </c>
      <c r="C190" s="4" t="n">
        <v>43062</v>
      </c>
      <c r="D190" s="0" t="n">
        <v>60</v>
      </c>
      <c r="H190" s="5" t="s">
        <v>13</v>
      </c>
      <c r="J190" s="0" t="s">
        <v>78</v>
      </c>
    </row>
    <row r="191" customFormat="false" ht="15" hidden="true" customHeight="false" outlineLevel="0" collapsed="false">
      <c r="A191" s="0" t="n">
        <v>467</v>
      </c>
      <c r="B191" s="4" t="n">
        <v>40779</v>
      </c>
      <c r="C191" s="4" t="n">
        <v>43062</v>
      </c>
      <c r="D191" s="0" t="n">
        <v>60</v>
      </c>
      <c r="H191" s="5" t="s">
        <v>13</v>
      </c>
      <c r="J191" s="0" t="s">
        <v>78</v>
      </c>
    </row>
    <row r="192" customFormat="false" ht="15" hidden="true" customHeight="false" outlineLevel="0" collapsed="false">
      <c r="A192" s="0" t="n">
        <v>468</v>
      </c>
      <c r="B192" s="4" t="n">
        <v>40779</v>
      </c>
      <c r="C192" s="4" t="n">
        <v>43062</v>
      </c>
      <c r="D192" s="0" t="n">
        <v>60</v>
      </c>
      <c r="H192" s="5" t="s">
        <v>13</v>
      </c>
      <c r="J192" s="0" t="s">
        <v>78</v>
      </c>
    </row>
    <row r="193" customFormat="false" ht="15" hidden="false" customHeight="false" outlineLevel="0" collapsed="false">
      <c r="A193" s="0" t="n">
        <v>469</v>
      </c>
      <c r="B193" s="4" t="n">
        <v>40779</v>
      </c>
      <c r="C193" s="4" t="n">
        <v>43062</v>
      </c>
      <c r="D193" s="0" t="n">
        <v>60</v>
      </c>
      <c r="H193" s="5" t="s">
        <v>15</v>
      </c>
      <c r="J193" s="0" t="s">
        <v>78</v>
      </c>
    </row>
    <row r="194" customFormat="false" ht="15" hidden="true" customHeight="false" outlineLevel="0" collapsed="false">
      <c r="A194" s="0" t="n">
        <v>470</v>
      </c>
      <c r="B194" s="4" t="n">
        <v>40779</v>
      </c>
      <c r="C194" s="4" t="n">
        <v>43062</v>
      </c>
      <c r="D194" s="0" t="n">
        <v>60</v>
      </c>
      <c r="H194" s="5" t="s">
        <v>13</v>
      </c>
      <c r="J194" s="0" t="s">
        <v>78</v>
      </c>
    </row>
    <row r="195" customFormat="false" ht="15" hidden="true" customHeight="false" outlineLevel="0" collapsed="false">
      <c r="A195" s="0" t="n">
        <v>471</v>
      </c>
      <c r="B195" s="4" t="n">
        <v>40779</v>
      </c>
      <c r="C195" s="4" t="n">
        <v>43062</v>
      </c>
      <c r="D195" s="0" t="n">
        <v>60</v>
      </c>
      <c r="H195" s="5" t="s">
        <v>13</v>
      </c>
      <c r="J195" s="0" t="s">
        <v>78</v>
      </c>
    </row>
    <row r="196" customFormat="false" ht="15" hidden="true" customHeight="false" outlineLevel="0" collapsed="false">
      <c r="A196" s="0" t="n">
        <v>472</v>
      </c>
      <c r="B196" s="4" t="n">
        <v>40779</v>
      </c>
      <c r="C196" s="4" t="n">
        <v>43062</v>
      </c>
      <c r="D196" s="0" t="n">
        <v>60</v>
      </c>
      <c r="H196" s="5" t="s">
        <v>13</v>
      </c>
      <c r="J196" s="0" t="s">
        <v>78</v>
      </c>
    </row>
    <row r="197" customFormat="false" ht="15" hidden="true" customHeight="false" outlineLevel="0" collapsed="false">
      <c r="A197" s="0" t="n">
        <v>473</v>
      </c>
      <c r="B197" s="4" t="n">
        <v>40779</v>
      </c>
      <c r="C197" s="4" t="n">
        <v>43062</v>
      </c>
      <c r="D197" s="0" t="n">
        <v>60</v>
      </c>
      <c r="H197" s="5" t="s">
        <v>13</v>
      </c>
      <c r="J197" s="0" t="s">
        <v>78</v>
      </c>
    </row>
    <row r="198" customFormat="false" ht="15" hidden="true" customHeight="false" outlineLevel="0" collapsed="false">
      <c r="A198" s="0" t="n">
        <v>474</v>
      </c>
      <c r="B198" s="4" t="n">
        <v>40784</v>
      </c>
      <c r="C198" s="4" t="n">
        <v>43062</v>
      </c>
      <c r="D198" s="0" t="n">
        <v>60</v>
      </c>
      <c r="H198" s="5" t="s">
        <v>13</v>
      </c>
      <c r="J198" s="0" t="s">
        <v>64</v>
      </c>
    </row>
    <row r="199" customFormat="false" ht="15" hidden="true" customHeight="false" outlineLevel="0" collapsed="false">
      <c r="A199" s="0" t="n">
        <v>475</v>
      </c>
      <c r="B199" s="4" t="n">
        <v>40784</v>
      </c>
      <c r="C199" s="4" t="n">
        <v>43062</v>
      </c>
      <c r="D199" s="0" t="n">
        <v>60</v>
      </c>
      <c r="H199" s="5" t="s">
        <v>74</v>
      </c>
      <c r="J199" s="0" t="s">
        <v>64</v>
      </c>
    </row>
  </sheetData>
  <autoFilter ref="A3:K199">
    <filterColumn colId="7">
      <customFilters and="true">
        <customFilter operator="equal" val="S"/>
      </customFilters>
    </filterColumn>
  </autoFilter>
  <printOptions headings="false" gridLines="false" gridLinesSet="true" horizontalCentered="false" verticalCentered="false"/>
  <pageMargins left="0.25" right="0.25" top="0.75" bottom="0.75" header="0.511805555555555" footer="0.511805555555555"/>
  <pageSetup paperSize="9" scale="100" firstPageNumber="0" fitToWidth="1" fitToHeight="0" pageOrder="downThenOver" orientation="landscap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80" zoomScaleNormal="80" zoomScalePageLayoutView="100" workbookViewId="0">
      <selection pane="topLeft" activeCell="H4" activeCellId="0" sqref="H4"/>
    </sheetView>
  </sheetViews>
  <sheetFormatPr defaultRowHeight="15" zeroHeight="false" outlineLevelRow="0" outlineLevelCol="0"/>
  <cols>
    <col collapsed="false" customWidth="true" hidden="false" outlineLevel="0" max="1" min="1" style="0" width="24.15"/>
    <col collapsed="false" customWidth="true" hidden="false" outlineLevel="0" max="2" min="2" style="0" width="16.85"/>
    <col collapsed="false" customWidth="true" hidden="false" outlineLevel="0" max="3" min="3" style="0" width="19.14"/>
    <col collapsed="false" customWidth="true" hidden="false" outlineLevel="0" max="4" min="4" style="0" width="15.28"/>
    <col collapsed="false" customWidth="true" hidden="false" outlineLevel="0" max="5" min="5" style="0" width="29.29"/>
    <col collapsed="false" customWidth="false" hidden="false" outlineLevel="0" max="6" min="6" style="0" width="11.43"/>
    <col collapsed="false" customWidth="true" hidden="false" outlineLevel="0" max="7" min="7" style="0" width="12"/>
    <col collapsed="false" customWidth="true" hidden="false" outlineLevel="0" max="8" min="8" style="0" width="11"/>
    <col collapsed="false" customWidth="true" hidden="false" outlineLevel="0" max="9" min="9" style="0" width="9.85"/>
    <col collapsed="false" customWidth="true" hidden="false" outlineLevel="0" max="10" min="10" style="0" width="8.53"/>
    <col collapsed="false" customWidth="true" hidden="false" outlineLevel="0" max="11" min="11" style="0" width="5.28"/>
    <col collapsed="false" customWidth="true" hidden="false" outlineLevel="0" max="19" min="12" style="0" width="8.53"/>
    <col collapsed="false" customWidth="true" hidden="false" outlineLevel="0" max="20" min="20" style="0" width="11.57"/>
    <col collapsed="false" customWidth="true" hidden="false" outlineLevel="0" max="1025" min="21" style="0" width="8.53"/>
  </cols>
  <sheetData>
    <row r="1" customFormat="false" ht="21" hidden="false" customHeight="false" outlineLevel="0" collapsed="false">
      <c r="A1" s="9" t="s">
        <v>0</v>
      </c>
      <c r="B1" s="9"/>
      <c r="C1" s="9" t="s">
        <v>1</v>
      </c>
      <c r="D1" s="10"/>
      <c r="E1" s="10"/>
      <c r="F1" s="10"/>
      <c r="G1" s="10"/>
      <c r="H1" s="10"/>
      <c r="I1" s="10"/>
      <c r="J1" s="10"/>
    </row>
    <row r="2" customFormat="false" ht="15" hidden="false" customHeight="false" outlineLevel="0" collapsed="false">
      <c r="A2" s="10"/>
      <c r="B2" s="10"/>
      <c r="C2" s="10"/>
      <c r="D2" s="10"/>
      <c r="E2" s="10"/>
      <c r="F2" s="10"/>
      <c r="G2" s="10"/>
      <c r="H2" s="10"/>
      <c r="I2" s="10"/>
      <c r="J2" s="10"/>
    </row>
    <row r="3" customFormat="false" ht="18.75" hidden="false" customHeight="false" outlineLevel="0" collapsed="false">
      <c r="A3" s="11" t="s">
        <v>2</v>
      </c>
      <c r="B3" s="11" t="s">
        <v>3</v>
      </c>
      <c r="C3" s="11" t="s">
        <v>4</v>
      </c>
      <c r="D3" s="11" t="s">
        <v>5</v>
      </c>
      <c r="E3" s="11" t="s">
        <v>6</v>
      </c>
      <c r="F3" s="11" t="s">
        <v>7</v>
      </c>
      <c r="G3" s="11" t="s">
        <v>8</v>
      </c>
      <c r="H3" s="11" t="s">
        <v>9</v>
      </c>
      <c r="I3" s="11" t="s">
        <v>10</v>
      </c>
      <c r="J3" s="11" t="s">
        <v>11</v>
      </c>
    </row>
    <row r="4" customFormat="false" ht="15" hidden="false" customHeight="false" outlineLevel="0" collapsed="false">
      <c r="A4" s="0" t="n">
        <v>208</v>
      </c>
      <c r="B4" s="4" t="n">
        <v>41084</v>
      </c>
      <c r="C4" s="4" t="n">
        <v>43038</v>
      </c>
      <c r="D4" s="0" t="n">
        <v>60</v>
      </c>
      <c r="H4" s="0" t="s">
        <v>13</v>
      </c>
    </row>
    <row r="5" customFormat="false" ht="15" hidden="false" customHeight="false" outlineLevel="0" collapsed="false">
      <c r="A5" s="0" t="n">
        <v>209</v>
      </c>
      <c r="B5" s="4" t="n">
        <v>41084</v>
      </c>
      <c r="C5" s="4" t="n">
        <v>43038</v>
      </c>
      <c r="D5" s="0" t="n">
        <v>60</v>
      </c>
      <c r="H5" s="0" t="s">
        <v>13</v>
      </c>
    </row>
    <row r="6" customFormat="false" ht="15" hidden="false" customHeight="false" outlineLevel="0" collapsed="false">
      <c r="A6" s="0" t="n">
        <v>210</v>
      </c>
      <c r="B6" s="4" t="n">
        <v>41084</v>
      </c>
      <c r="C6" s="4" t="n">
        <v>43038</v>
      </c>
      <c r="D6" s="0" t="n">
        <v>60</v>
      </c>
      <c r="H6" s="0" t="s">
        <v>13</v>
      </c>
    </row>
    <row r="7" customFormat="false" ht="15" hidden="false" customHeight="false" outlineLevel="0" collapsed="false">
      <c r="A7" s="0" t="n">
        <v>211</v>
      </c>
      <c r="B7" s="4" t="n">
        <v>41084</v>
      </c>
      <c r="C7" s="4" t="n">
        <v>43038</v>
      </c>
      <c r="D7" s="0" t="n">
        <v>60</v>
      </c>
      <c r="H7" s="0" t="s">
        <v>13</v>
      </c>
    </row>
    <row r="8" customFormat="false" ht="15" hidden="false" customHeight="false" outlineLevel="0" collapsed="false">
      <c r="A8" s="0" t="n">
        <v>212</v>
      </c>
      <c r="B8" s="4" t="n">
        <v>41084</v>
      </c>
      <c r="C8" s="4" t="n">
        <v>43038</v>
      </c>
      <c r="D8" s="0" t="n">
        <v>60</v>
      </c>
      <c r="H8" s="0" t="s">
        <v>13</v>
      </c>
    </row>
    <row r="9" customFormat="false" ht="15" hidden="false" customHeight="false" outlineLevel="0" collapsed="false">
      <c r="A9" s="0" t="n">
        <v>213</v>
      </c>
      <c r="B9" s="4" t="n">
        <v>41084</v>
      </c>
      <c r="C9" s="4" t="n">
        <v>43038</v>
      </c>
      <c r="D9" s="0" t="n">
        <v>60</v>
      </c>
      <c r="H9" s="0" t="s">
        <v>13</v>
      </c>
    </row>
    <row r="10" customFormat="false" ht="15" hidden="false" customHeight="false" outlineLevel="0" collapsed="false">
      <c r="A10" s="0" t="n">
        <v>214</v>
      </c>
      <c r="B10" s="4" t="n">
        <v>41084</v>
      </c>
      <c r="C10" s="4" t="n">
        <v>43038</v>
      </c>
      <c r="D10" s="0" t="n">
        <v>60</v>
      </c>
      <c r="H10" s="0" t="s">
        <v>13</v>
      </c>
    </row>
    <row r="11" customFormat="false" ht="15" hidden="false" customHeight="false" outlineLevel="0" collapsed="false">
      <c r="A11" s="0" t="n">
        <v>215</v>
      </c>
      <c r="B11" s="4" t="n">
        <v>41084</v>
      </c>
      <c r="C11" s="4" t="n">
        <v>43038</v>
      </c>
      <c r="D11" s="0" t="n">
        <v>60</v>
      </c>
      <c r="H11" s="0" t="s">
        <v>13</v>
      </c>
      <c r="T11" s="4" t="n">
        <v>43040</v>
      </c>
    </row>
    <row r="12" customFormat="false" ht="15" hidden="false" customHeight="false" outlineLevel="0" collapsed="false">
      <c r="A12" s="0" t="n">
        <v>216</v>
      </c>
      <c r="B12" s="4" t="n">
        <v>41084</v>
      </c>
      <c r="C12" s="4" t="n">
        <v>43038</v>
      </c>
      <c r="D12" s="0" t="n">
        <v>60</v>
      </c>
      <c r="H12" s="0" t="s">
        <v>15</v>
      </c>
      <c r="T12" s="0" t="s">
        <v>54</v>
      </c>
    </row>
    <row r="13" customFormat="false" ht="15" hidden="false" customHeight="false" outlineLevel="0" collapsed="false">
      <c r="A13" s="0" t="n">
        <v>217</v>
      </c>
      <c r="B13" s="4" t="n">
        <v>41084</v>
      </c>
      <c r="C13" s="4" t="n">
        <v>43038</v>
      </c>
      <c r="D13" s="0" t="n">
        <v>60</v>
      </c>
      <c r="H13" s="0" t="s">
        <v>13</v>
      </c>
    </row>
    <row r="14" customFormat="false" ht="15" hidden="false" customHeight="false" outlineLevel="0" collapsed="false">
      <c r="A14" s="0" t="n">
        <v>218</v>
      </c>
      <c r="B14" s="4" t="n">
        <v>41084</v>
      </c>
      <c r="C14" s="4" t="n">
        <v>43038</v>
      </c>
      <c r="D14" s="0" t="n">
        <v>60</v>
      </c>
      <c r="H14" s="0" t="s">
        <v>13</v>
      </c>
    </row>
    <row r="15" customFormat="false" ht="15" hidden="false" customHeight="false" outlineLevel="0" collapsed="false">
      <c r="A15" s="0" t="n">
        <v>219</v>
      </c>
      <c r="B15" s="4" t="n">
        <v>41084</v>
      </c>
      <c r="C15" s="4" t="n">
        <v>43038</v>
      </c>
      <c r="D15" s="0" t="n">
        <v>60</v>
      </c>
      <c r="H15" s="0" t="s">
        <v>13</v>
      </c>
    </row>
    <row r="16" customFormat="false" ht="15" hidden="false" customHeight="false" outlineLevel="0" collapsed="false">
      <c r="A16" s="0" t="n">
        <v>220</v>
      </c>
      <c r="B16" s="4" t="n">
        <v>41084</v>
      </c>
      <c r="C16" s="4" t="n">
        <v>43038</v>
      </c>
      <c r="D16" s="0" t="n">
        <v>60</v>
      </c>
      <c r="H16" s="0" t="s">
        <v>15</v>
      </c>
    </row>
    <row r="17" customFormat="false" ht="15" hidden="false" customHeight="false" outlineLevel="0" collapsed="false">
      <c r="A17" s="0" t="n">
        <v>221</v>
      </c>
      <c r="B17" s="4" t="n">
        <v>41084</v>
      </c>
      <c r="C17" s="4" t="n">
        <v>43038</v>
      </c>
      <c r="D17" s="0" t="n">
        <v>60</v>
      </c>
      <c r="H17" s="0" t="s">
        <v>13</v>
      </c>
    </row>
    <row r="18" customFormat="false" ht="15" hidden="false" customHeight="false" outlineLevel="0" collapsed="false">
      <c r="A18" s="0" t="n">
        <v>222</v>
      </c>
      <c r="B18" s="4" t="n">
        <v>41084</v>
      </c>
      <c r="C18" s="4" t="n">
        <v>43038</v>
      </c>
      <c r="D18" s="0" t="n">
        <v>60</v>
      </c>
      <c r="H18" s="0" t="s">
        <v>13</v>
      </c>
    </row>
    <row r="19" customFormat="false" ht="15" hidden="false" customHeight="false" outlineLevel="0" collapsed="false">
      <c r="A19" s="0" t="n">
        <v>223</v>
      </c>
      <c r="B19" s="4" t="n">
        <v>41084</v>
      </c>
      <c r="C19" s="4" t="n">
        <v>43038</v>
      </c>
      <c r="D19" s="0" t="n">
        <v>60</v>
      </c>
      <c r="H19" s="0" t="s">
        <v>13</v>
      </c>
    </row>
    <row r="20" customFormat="false" ht="15" hidden="false" customHeight="false" outlineLevel="0" collapsed="false">
      <c r="A20" s="0" t="n">
        <v>224</v>
      </c>
      <c r="B20" s="4" t="n">
        <v>41084</v>
      </c>
      <c r="C20" s="4" t="n">
        <v>43038</v>
      </c>
      <c r="D20" s="0" t="n">
        <v>60</v>
      </c>
      <c r="H20" s="0" t="s">
        <v>13</v>
      </c>
    </row>
    <row r="21" customFormat="false" ht="15" hidden="false" customHeight="false" outlineLevel="0" collapsed="false">
      <c r="A21" s="0" t="n">
        <v>225</v>
      </c>
      <c r="B21" s="4" t="n">
        <v>41084</v>
      </c>
      <c r="C21" s="4" t="n">
        <v>43038</v>
      </c>
      <c r="D21" s="0" t="n">
        <v>60</v>
      </c>
      <c r="H21" s="0" t="s">
        <v>13</v>
      </c>
    </row>
    <row r="22" customFormat="false" ht="15" hidden="false" customHeight="false" outlineLevel="0" collapsed="false">
      <c r="A22" s="0" t="n">
        <v>226</v>
      </c>
      <c r="B22" s="4" t="n">
        <v>41084</v>
      </c>
      <c r="C22" s="4" t="n">
        <v>43038</v>
      </c>
      <c r="D22" s="0" t="n">
        <v>60</v>
      </c>
      <c r="H22" s="0" t="s">
        <v>13</v>
      </c>
    </row>
    <row r="23" customFormat="false" ht="15" hidden="false" customHeight="false" outlineLevel="0" collapsed="false">
      <c r="A23" s="0" t="n">
        <v>227</v>
      </c>
      <c r="B23" s="4" t="n">
        <v>41084</v>
      </c>
      <c r="C23" s="4" t="n">
        <v>43038</v>
      </c>
      <c r="D23" s="0" t="n">
        <v>60</v>
      </c>
      <c r="H23" s="0" t="s">
        <v>13</v>
      </c>
    </row>
    <row r="24" customFormat="false" ht="15" hidden="false" customHeight="false" outlineLevel="0" collapsed="false">
      <c r="A24" s="0" t="n">
        <v>228</v>
      </c>
      <c r="B24" s="4" t="n">
        <v>41084</v>
      </c>
      <c r="C24" s="4" t="n">
        <v>43039</v>
      </c>
      <c r="D24" s="0" t="n">
        <v>60</v>
      </c>
      <c r="H24" s="0" t="s">
        <v>13</v>
      </c>
    </row>
    <row r="25" customFormat="false" ht="15" hidden="false" customHeight="false" outlineLevel="0" collapsed="false">
      <c r="A25" s="0" t="n">
        <v>229</v>
      </c>
      <c r="B25" s="4" t="n">
        <v>41084</v>
      </c>
      <c r="C25" s="4" t="n">
        <v>43039</v>
      </c>
      <c r="D25" s="0" t="n">
        <v>60</v>
      </c>
      <c r="H25" s="0" t="s">
        <v>13</v>
      </c>
    </row>
    <row r="26" customFormat="false" ht="15" hidden="false" customHeight="false" outlineLevel="0" collapsed="false">
      <c r="A26" s="0" t="n">
        <v>230</v>
      </c>
      <c r="B26" s="4" t="n">
        <v>41084</v>
      </c>
      <c r="C26" s="4" t="n">
        <v>43039</v>
      </c>
      <c r="D26" s="0" t="n">
        <v>60</v>
      </c>
      <c r="H26" s="0" t="s">
        <v>13</v>
      </c>
    </row>
    <row r="27" customFormat="false" ht="15" hidden="false" customHeight="false" outlineLevel="0" collapsed="false">
      <c r="A27" s="0" t="n">
        <v>231</v>
      </c>
      <c r="B27" s="4" t="n">
        <v>41084</v>
      </c>
      <c r="C27" s="4" t="n">
        <v>43039</v>
      </c>
      <c r="D27" s="0" t="n">
        <v>60</v>
      </c>
      <c r="H27" s="0" t="s">
        <v>13</v>
      </c>
    </row>
    <row r="28" customFormat="false" ht="15" hidden="false" customHeight="false" outlineLevel="0" collapsed="false">
      <c r="A28" s="0" t="n">
        <v>232</v>
      </c>
      <c r="B28" s="4" t="n">
        <v>41084</v>
      </c>
      <c r="C28" s="4" t="n">
        <v>43039</v>
      </c>
      <c r="D28" s="0" t="n">
        <v>60</v>
      </c>
      <c r="H28" s="0" t="s">
        <v>13</v>
      </c>
    </row>
    <row r="29" customFormat="false" ht="15" hidden="false" customHeight="false" outlineLevel="0" collapsed="false">
      <c r="A29" s="0" t="n">
        <v>233</v>
      </c>
      <c r="B29" s="4" t="n">
        <v>41105</v>
      </c>
      <c r="C29" s="4" t="n">
        <v>43039</v>
      </c>
      <c r="D29" s="0" t="n">
        <v>60</v>
      </c>
      <c r="H29" s="0" t="s">
        <v>13</v>
      </c>
    </row>
    <row r="30" customFormat="false" ht="15" hidden="false" customHeight="false" outlineLevel="0" collapsed="false">
      <c r="A30" s="0" t="n">
        <v>234</v>
      </c>
      <c r="B30" s="4" t="n">
        <v>41105</v>
      </c>
      <c r="C30" s="4" t="n">
        <v>43039</v>
      </c>
      <c r="D30" s="0" t="n">
        <v>60</v>
      </c>
      <c r="H30" s="0" t="s">
        <v>13</v>
      </c>
    </row>
    <row r="31" customFormat="false" ht="15" hidden="false" customHeight="false" outlineLevel="0" collapsed="false">
      <c r="A31" s="0" t="n">
        <v>235</v>
      </c>
      <c r="B31" s="4" t="n">
        <v>41105</v>
      </c>
      <c r="C31" s="4" t="n">
        <v>43039</v>
      </c>
      <c r="D31" s="0" t="n">
        <v>60</v>
      </c>
      <c r="H31" s="0" t="s">
        <v>13</v>
      </c>
    </row>
    <row r="32" customFormat="false" ht="15" hidden="false" customHeight="false" outlineLevel="0" collapsed="false">
      <c r="A32" s="0" t="n">
        <v>236</v>
      </c>
      <c r="B32" s="4" t="n">
        <v>41105</v>
      </c>
      <c r="C32" s="4" t="n">
        <v>43039</v>
      </c>
      <c r="D32" s="0" t="n">
        <v>60</v>
      </c>
      <c r="H32" s="0" t="s">
        <v>13</v>
      </c>
    </row>
    <row r="33" customFormat="false" ht="15" hidden="false" customHeight="false" outlineLevel="0" collapsed="false">
      <c r="A33" s="0" t="n">
        <v>237</v>
      </c>
      <c r="B33" s="4" t="n">
        <v>41105</v>
      </c>
      <c r="C33" s="4" t="n">
        <v>43039</v>
      </c>
      <c r="D33" s="0" t="n">
        <v>60</v>
      </c>
      <c r="H33" s="0" t="s">
        <v>13</v>
      </c>
    </row>
    <row r="34" customFormat="false" ht="15" hidden="false" customHeight="false" outlineLevel="0" collapsed="false">
      <c r="A34" s="0" t="n">
        <v>238</v>
      </c>
      <c r="B34" s="4" t="n">
        <v>41105</v>
      </c>
      <c r="C34" s="4" t="n">
        <v>43039</v>
      </c>
      <c r="D34" s="0" t="n">
        <v>60</v>
      </c>
      <c r="H34" s="0" t="s">
        <v>13</v>
      </c>
    </row>
    <row r="35" customFormat="false" ht="15" hidden="false" customHeight="false" outlineLevel="0" collapsed="false">
      <c r="A35" s="0" t="n">
        <v>239</v>
      </c>
      <c r="B35" s="4" t="n">
        <v>41105</v>
      </c>
      <c r="C35" s="4" t="n">
        <v>43039</v>
      </c>
      <c r="D35" s="0" t="n">
        <v>60</v>
      </c>
      <c r="H35" s="0" t="s">
        <v>13</v>
      </c>
      <c r="T35" s="4" t="n">
        <v>43040</v>
      </c>
    </row>
    <row r="36" customFormat="false" ht="15" hidden="false" customHeight="false" outlineLevel="0" collapsed="false">
      <c r="A36" s="0" t="n">
        <v>240</v>
      </c>
      <c r="B36" s="4" t="n">
        <v>41105</v>
      </c>
      <c r="C36" s="4" t="n">
        <v>43039</v>
      </c>
      <c r="D36" s="0" t="n">
        <v>60</v>
      </c>
      <c r="H36" s="0" t="s">
        <v>13</v>
      </c>
      <c r="T36" s="0" t="s">
        <v>79</v>
      </c>
    </row>
    <row r="37" customFormat="false" ht="15" hidden="false" customHeight="false" outlineLevel="0" collapsed="false">
      <c r="A37" s="0" t="n">
        <v>241</v>
      </c>
      <c r="B37" s="4" t="n">
        <v>41105</v>
      </c>
      <c r="C37" s="4" t="n">
        <v>43039</v>
      </c>
      <c r="D37" s="0" t="n">
        <v>60</v>
      </c>
      <c r="H37" s="0" t="s">
        <v>13</v>
      </c>
    </row>
    <row r="38" customFormat="false" ht="15" hidden="false" customHeight="false" outlineLevel="0" collapsed="false">
      <c r="A38" s="0" t="n">
        <v>242</v>
      </c>
      <c r="B38" s="4" t="n">
        <v>41105</v>
      </c>
      <c r="C38" s="4" t="n">
        <v>43039</v>
      </c>
      <c r="D38" s="0" t="n">
        <v>60</v>
      </c>
      <c r="H38" s="0" t="s">
        <v>13</v>
      </c>
    </row>
    <row r="39" customFormat="false" ht="15" hidden="false" customHeight="false" outlineLevel="0" collapsed="false">
      <c r="A39" s="0" t="n">
        <v>243</v>
      </c>
      <c r="B39" s="4" t="n">
        <v>41105</v>
      </c>
      <c r="C39" s="4" t="n">
        <v>43039</v>
      </c>
      <c r="D39" s="0" t="n">
        <v>60</v>
      </c>
      <c r="H39" s="0" t="s">
        <v>13</v>
      </c>
    </row>
    <row r="40" customFormat="false" ht="15" hidden="false" customHeight="false" outlineLevel="0" collapsed="false">
      <c r="A40" s="0" t="n">
        <v>244</v>
      </c>
      <c r="B40" s="4" t="n">
        <v>41105</v>
      </c>
      <c r="C40" s="4" t="n">
        <v>43039</v>
      </c>
      <c r="D40" s="0" t="n">
        <v>60</v>
      </c>
      <c r="H40" s="0" t="s">
        <v>13</v>
      </c>
    </row>
    <row r="41" customFormat="false" ht="15" hidden="false" customHeight="false" outlineLevel="0" collapsed="false">
      <c r="A41" s="0" t="n">
        <v>245</v>
      </c>
      <c r="B41" s="4" t="n">
        <v>41105</v>
      </c>
      <c r="C41" s="4" t="n">
        <v>43039</v>
      </c>
      <c r="D41" s="0" t="n">
        <v>60</v>
      </c>
      <c r="H41" s="0" t="s">
        <v>13</v>
      </c>
    </row>
    <row r="42" customFormat="false" ht="15" hidden="false" customHeight="false" outlineLevel="0" collapsed="false">
      <c r="A42" s="0" t="n">
        <v>246</v>
      </c>
      <c r="B42" s="4" t="n">
        <v>41105</v>
      </c>
      <c r="C42" s="4" t="n">
        <v>43039</v>
      </c>
      <c r="D42" s="0" t="n">
        <v>60</v>
      </c>
      <c r="H42" s="0" t="s">
        <v>13</v>
      </c>
    </row>
    <row r="43" customFormat="false" ht="15" hidden="false" customHeight="false" outlineLevel="0" collapsed="false">
      <c r="A43" s="0" t="n">
        <v>247</v>
      </c>
      <c r="B43" s="4" t="n">
        <v>41105</v>
      </c>
      <c r="C43" s="4" t="n">
        <v>43039</v>
      </c>
      <c r="D43" s="0" t="n">
        <v>60</v>
      </c>
      <c r="H43" s="0" t="s">
        <v>13</v>
      </c>
    </row>
    <row r="44" customFormat="false" ht="15" hidden="false" customHeight="false" outlineLevel="0" collapsed="false">
      <c r="A44" s="0" t="n">
        <v>248</v>
      </c>
      <c r="B44" s="4" t="n">
        <v>41105</v>
      </c>
      <c r="C44" s="4" t="n">
        <v>43039</v>
      </c>
      <c r="D44" s="0" t="n">
        <v>60</v>
      </c>
      <c r="H44" s="0" t="s">
        <v>13</v>
      </c>
    </row>
    <row r="45" customFormat="false" ht="15" hidden="false" customHeight="false" outlineLevel="0" collapsed="false">
      <c r="A45" s="0" t="n">
        <v>249</v>
      </c>
      <c r="B45" s="4" t="n">
        <v>41105</v>
      </c>
      <c r="C45" s="4" t="n">
        <v>43039</v>
      </c>
      <c r="D45" s="0" t="n">
        <v>60</v>
      </c>
      <c r="H45" s="0" t="s">
        <v>13</v>
      </c>
    </row>
    <row r="46" customFormat="false" ht="15" hidden="false" customHeight="false" outlineLevel="0" collapsed="false">
      <c r="A46" s="0" t="n">
        <v>250</v>
      </c>
      <c r="B46" s="4" t="n">
        <v>41105</v>
      </c>
      <c r="C46" s="4" t="n">
        <v>43039</v>
      </c>
      <c r="D46" s="0" t="n">
        <v>60</v>
      </c>
      <c r="H46" s="0" t="s">
        <v>13</v>
      </c>
    </row>
    <row r="47" customFormat="false" ht="15" hidden="false" customHeight="false" outlineLevel="0" collapsed="false">
      <c r="A47" s="0" t="n">
        <v>251</v>
      </c>
      <c r="B47" s="4" t="n">
        <v>41105</v>
      </c>
      <c r="C47" s="4" t="n">
        <v>43039</v>
      </c>
      <c r="D47" s="0" t="n">
        <v>60</v>
      </c>
      <c r="H47" s="0" t="s">
        <v>13</v>
      </c>
    </row>
    <row r="48" customFormat="false" ht="15" hidden="false" customHeight="false" outlineLevel="0" collapsed="false">
      <c r="A48" s="0" t="n">
        <v>252</v>
      </c>
      <c r="B48" s="4" t="n">
        <v>41105</v>
      </c>
      <c r="C48" s="4" t="n">
        <v>43039</v>
      </c>
      <c r="D48" s="0" t="n">
        <v>60</v>
      </c>
      <c r="H48" s="0" t="s">
        <v>13</v>
      </c>
    </row>
    <row r="49" customFormat="false" ht="15" hidden="false" customHeight="false" outlineLevel="0" collapsed="false">
      <c r="A49" s="0" t="n">
        <v>253</v>
      </c>
      <c r="B49" s="4" t="n">
        <v>41105</v>
      </c>
      <c r="C49" s="4" t="n">
        <v>43039</v>
      </c>
      <c r="D49" s="0" t="n">
        <v>60</v>
      </c>
      <c r="H49" s="0" t="s">
        <v>13</v>
      </c>
    </row>
    <row r="50" customFormat="false" ht="15" hidden="false" customHeight="false" outlineLevel="0" collapsed="false">
      <c r="A50" s="0" t="n">
        <v>254</v>
      </c>
      <c r="B50" s="4" t="n">
        <v>41105</v>
      </c>
      <c r="C50" s="4" t="n">
        <v>43039</v>
      </c>
      <c r="D50" s="0" t="n">
        <v>60</v>
      </c>
      <c r="H50" s="0" t="s">
        <v>13</v>
      </c>
    </row>
    <row r="51" customFormat="false" ht="15" hidden="false" customHeight="false" outlineLevel="0" collapsed="false">
      <c r="A51" s="0" t="n">
        <v>255</v>
      </c>
      <c r="B51" s="4" t="n">
        <v>41105</v>
      </c>
      <c r="C51" s="4" t="n">
        <v>43039</v>
      </c>
      <c r="D51" s="0" t="n">
        <v>60</v>
      </c>
      <c r="H51" s="0" t="s">
        <v>13</v>
      </c>
    </row>
    <row r="52" customFormat="false" ht="15" hidden="false" customHeight="false" outlineLevel="0" collapsed="false">
      <c r="A52" s="0" t="n">
        <v>256</v>
      </c>
      <c r="B52" s="4" t="n">
        <v>41105</v>
      </c>
      <c r="C52" s="4" t="n">
        <v>43039</v>
      </c>
      <c r="D52" s="0" t="n">
        <v>60</v>
      </c>
      <c r="H52" s="0" t="s">
        <v>13</v>
      </c>
    </row>
    <row r="53" customFormat="false" ht="15" hidden="false" customHeight="false" outlineLevel="0" collapsed="false">
      <c r="A53" s="0" t="n">
        <v>257</v>
      </c>
      <c r="B53" s="4" t="n">
        <v>41105</v>
      </c>
      <c r="C53" s="4" t="n">
        <v>43039</v>
      </c>
      <c r="D53" s="0" t="n">
        <v>60</v>
      </c>
      <c r="H53" s="0" t="s">
        <v>13</v>
      </c>
    </row>
    <row r="54" customFormat="false" ht="15" hidden="false" customHeight="false" outlineLevel="0" collapsed="false">
      <c r="A54" s="0" t="n">
        <v>258</v>
      </c>
      <c r="B54" s="4" t="n">
        <v>41105</v>
      </c>
      <c r="C54" s="4" t="n">
        <v>43041</v>
      </c>
      <c r="D54" s="0" t="n">
        <v>60</v>
      </c>
      <c r="H54" s="0" t="s">
        <v>13</v>
      </c>
    </row>
    <row r="55" customFormat="false" ht="15" hidden="false" customHeight="false" outlineLevel="0" collapsed="false">
      <c r="A55" s="0" t="n">
        <v>259</v>
      </c>
      <c r="B55" s="4" t="n">
        <v>41105</v>
      </c>
      <c r="C55" s="4" t="n">
        <v>43041</v>
      </c>
      <c r="D55" s="0" t="n">
        <v>60</v>
      </c>
      <c r="H55" s="0" t="s">
        <v>13</v>
      </c>
    </row>
    <row r="56" customFormat="false" ht="15" hidden="false" customHeight="false" outlineLevel="0" collapsed="false">
      <c r="A56" s="0" t="n">
        <v>260</v>
      </c>
      <c r="B56" s="4" t="n">
        <v>41105</v>
      </c>
      <c r="C56" s="4" t="n">
        <v>43041</v>
      </c>
      <c r="D56" s="0" t="n">
        <v>60</v>
      </c>
      <c r="H56" s="0" t="s">
        <v>13</v>
      </c>
    </row>
    <row r="57" customFormat="false" ht="15" hidden="false" customHeight="false" outlineLevel="0" collapsed="false">
      <c r="A57" s="0" t="n">
        <v>261</v>
      </c>
      <c r="B57" s="4" t="n">
        <v>41105</v>
      </c>
      <c r="C57" s="4" t="n">
        <v>43041</v>
      </c>
      <c r="D57" s="0" t="n">
        <v>60</v>
      </c>
      <c r="H57" s="0" t="s">
        <v>13</v>
      </c>
      <c r="S57" s="0" t="s">
        <v>80</v>
      </c>
    </row>
    <row r="58" customFormat="false" ht="15" hidden="false" customHeight="false" outlineLevel="0" collapsed="false">
      <c r="A58" s="0" t="n">
        <v>262</v>
      </c>
      <c r="B58" s="4" t="n">
        <v>41105</v>
      </c>
      <c r="C58" s="4" t="n">
        <v>43041</v>
      </c>
      <c r="D58" s="0" t="n">
        <v>60</v>
      </c>
      <c r="H58" s="0" t="s">
        <v>13</v>
      </c>
      <c r="S58" s="0" t="s">
        <v>81</v>
      </c>
    </row>
    <row r="59" customFormat="false" ht="15" hidden="false" customHeight="false" outlineLevel="0" collapsed="false">
      <c r="A59" s="0" t="n">
        <v>263</v>
      </c>
      <c r="B59" s="4" t="n">
        <v>41105</v>
      </c>
      <c r="C59" s="4" t="n">
        <v>43041</v>
      </c>
      <c r="D59" s="0" t="n">
        <v>60</v>
      </c>
      <c r="H59" s="0" t="s">
        <v>13</v>
      </c>
    </row>
    <row r="60" customFormat="false" ht="15" hidden="false" customHeight="false" outlineLevel="0" collapsed="false">
      <c r="A60" s="0" t="n">
        <v>264</v>
      </c>
      <c r="B60" s="4" t="n">
        <v>41105</v>
      </c>
      <c r="C60" s="4" t="n">
        <v>43041</v>
      </c>
      <c r="D60" s="0" t="n">
        <v>60</v>
      </c>
      <c r="H60" s="0" t="s">
        <v>13</v>
      </c>
    </row>
    <row r="61" customFormat="false" ht="15" hidden="false" customHeight="false" outlineLevel="0" collapsed="false">
      <c r="A61" s="0" t="n">
        <v>265</v>
      </c>
      <c r="B61" s="4" t="n">
        <v>41105</v>
      </c>
      <c r="C61" s="4" t="n">
        <v>43041</v>
      </c>
      <c r="D61" s="0" t="n">
        <v>60</v>
      </c>
      <c r="H61" s="0" t="s">
        <v>13</v>
      </c>
    </row>
    <row r="62" customFormat="false" ht="15" hidden="false" customHeight="false" outlineLevel="0" collapsed="false">
      <c r="A62" s="0" t="n">
        <v>266</v>
      </c>
      <c r="B62" s="4" t="n">
        <v>41105</v>
      </c>
      <c r="C62" s="4" t="n">
        <v>43041</v>
      </c>
      <c r="D62" s="0" t="n">
        <v>60</v>
      </c>
      <c r="H62" s="0" t="s">
        <v>59</v>
      </c>
    </row>
    <row r="63" customFormat="false" ht="15" hidden="false" customHeight="false" outlineLevel="0" collapsed="false">
      <c r="A63" s="0" t="n">
        <v>267</v>
      </c>
      <c r="B63" s="4" t="n">
        <v>41105</v>
      </c>
      <c r="C63" s="4" t="n">
        <v>43041</v>
      </c>
      <c r="D63" s="0" t="n">
        <v>60</v>
      </c>
      <c r="H63" s="0" t="s">
        <v>13</v>
      </c>
    </row>
    <row r="64" customFormat="false" ht="15" hidden="false" customHeight="false" outlineLevel="0" collapsed="false">
      <c r="A64" s="0" t="n">
        <v>268</v>
      </c>
      <c r="B64" s="4" t="n">
        <v>41105</v>
      </c>
      <c r="C64" s="4" t="n">
        <v>43041</v>
      </c>
      <c r="D64" s="0" t="n">
        <v>60</v>
      </c>
      <c r="H64" s="0" t="s">
        <v>15</v>
      </c>
    </row>
    <row r="65" customFormat="false" ht="15" hidden="false" customHeight="false" outlineLevel="0" collapsed="false">
      <c r="A65" s="0" t="n">
        <v>269</v>
      </c>
      <c r="B65" s="4" t="n">
        <v>41105</v>
      </c>
      <c r="C65" s="4" t="n">
        <v>43041</v>
      </c>
      <c r="D65" s="0" t="n">
        <v>60</v>
      </c>
      <c r="H65" s="0" t="s">
        <v>13</v>
      </c>
    </row>
    <row r="66" customFormat="false" ht="15" hidden="false" customHeight="false" outlineLevel="0" collapsed="false">
      <c r="A66" s="0" t="n">
        <v>270</v>
      </c>
      <c r="B66" s="4" t="n">
        <v>41105</v>
      </c>
      <c r="C66" s="4" t="n">
        <v>43041</v>
      </c>
      <c r="D66" s="0" t="n">
        <v>60</v>
      </c>
      <c r="H66" s="0" t="s">
        <v>13</v>
      </c>
    </row>
    <row r="67" customFormat="false" ht="15" hidden="false" customHeight="false" outlineLevel="0" collapsed="false">
      <c r="A67" s="0" t="n">
        <v>271</v>
      </c>
      <c r="B67" s="4" t="n">
        <v>41105</v>
      </c>
      <c r="C67" s="4" t="n">
        <v>43041</v>
      </c>
      <c r="D67" s="0" t="n">
        <v>60</v>
      </c>
      <c r="H67" s="0" t="s">
        <v>15</v>
      </c>
    </row>
    <row r="68" customFormat="false" ht="15" hidden="false" customHeight="false" outlineLevel="0" collapsed="false">
      <c r="A68" s="0" t="n">
        <v>272</v>
      </c>
      <c r="B68" s="4" t="n">
        <v>41105</v>
      </c>
      <c r="C68" s="4" t="n">
        <v>43041</v>
      </c>
      <c r="D68" s="0" t="n">
        <v>60</v>
      </c>
      <c r="H68" s="0" t="s">
        <v>13</v>
      </c>
    </row>
    <row r="69" customFormat="false" ht="15" hidden="false" customHeight="false" outlineLevel="0" collapsed="false">
      <c r="A69" s="0" t="n">
        <v>273</v>
      </c>
      <c r="B69" s="4" t="n">
        <v>41105</v>
      </c>
      <c r="C69" s="4" t="n">
        <v>43041</v>
      </c>
      <c r="D69" s="0" t="n">
        <v>60</v>
      </c>
      <c r="H69" s="0" t="s">
        <v>13</v>
      </c>
    </row>
    <row r="70" customFormat="false" ht="15" hidden="false" customHeight="false" outlineLevel="0" collapsed="false">
      <c r="A70" s="0" t="n">
        <v>274</v>
      </c>
      <c r="B70" s="4" t="n">
        <v>41105</v>
      </c>
      <c r="C70" s="4" t="n">
        <v>43041</v>
      </c>
      <c r="D70" s="0" t="n">
        <v>60</v>
      </c>
      <c r="H70" s="0" t="s">
        <v>13</v>
      </c>
    </row>
    <row r="71" customFormat="false" ht="15" hidden="false" customHeight="false" outlineLevel="0" collapsed="false">
      <c r="A71" s="0" t="n">
        <v>275</v>
      </c>
      <c r="B71" s="4" t="n">
        <v>41105</v>
      </c>
      <c r="C71" s="4" t="n">
        <v>43041</v>
      </c>
      <c r="D71" s="0" t="n">
        <v>60</v>
      </c>
      <c r="H71" s="0" t="s">
        <v>13</v>
      </c>
    </row>
    <row r="72" customFormat="false" ht="15" hidden="false" customHeight="false" outlineLevel="0" collapsed="false">
      <c r="A72" s="0" t="n">
        <v>276</v>
      </c>
      <c r="B72" s="4" t="n">
        <v>41105</v>
      </c>
      <c r="C72" s="4" t="n">
        <v>43041</v>
      </c>
      <c r="D72" s="0" t="n">
        <v>60</v>
      </c>
      <c r="H72" s="0" t="s">
        <v>15</v>
      </c>
    </row>
    <row r="73" customFormat="false" ht="15" hidden="false" customHeight="false" outlineLevel="0" collapsed="false">
      <c r="A73" s="0" t="n">
        <v>277</v>
      </c>
      <c r="B73" s="4" t="n">
        <v>41105</v>
      </c>
      <c r="C73" s="4" t="n">
        <v>43041</v>
      </c>
      <c r="D73" s="0" t="n">
        <v>60</v>
      </c>
      <c r="H73" s="0" t="s">
        <v>13</v>
      </c>
    </row>
    <row r="74" customFormat="false" ht="15" hidden="false" customHeight="false" outlineLevel="0" collapsed="false">
      <c r="A74" s="0" t="n">
        <v>278</v>
      </c>
      <c r="B74" s="4" t="n">
        <v>41105</v>
      </c>
      <c r="C74" s="4" t="n">
        <v>43041</v>
      </c>
      <c r="D74" s="0" t="n">
        <v>60</v>
      </c>
      <c r="H74" s="0" t="s">
        <v>13</v>
      </c>
    </row>
    <row r="75" customFormat="false" ht="15" hidden="false" customHeight="false" outlineLevel="0" collapsed="false">
      <c r="A75" s="0" t="n">
        <v>279</v>
      </c>
      <c r="B75" s="4" t="n">
        <v>41105</v>
      </c>
      <c r="C75" s="4" t="n">
        <v>43041</v>
      </c>
      <c r="D75" s="0" t="n">
        <v>60</v>
      </c>
      <c r="H75" s="0" t="s">
        <v>13</v>
      </c>
    </row>
    <row r="76" customFormat="false" ht="15" hidden="false" customHeight="false" outlineLevel="0" collapsed="false">
      <c r="A76" s="0" t="n">
        <v>280</v>
      </c>
      <c r="B76" s="4" t="n">
        <v>41105</v>
      </c>
      <c r="C76" s="4" t="n">
        <v>43041</v>
      </c>
      <c r="D76" s="0" t="n">
        <v>60</v>
      </c>
      <c r="H76" s="0" t="s">
        <v>13</v>
      </c>
    </row>
    <row r="77" customFormat="false" ht="15" hidden="false" customHeight="false" outlineLevel="0" collapsed="false">
      <c r="A77" s="0" t="n">
        <v>281</v>
      </c>
      <c r="B77" s="4" t="n">
        <v>41105</v>
      </c>
      <c r="C77" s="4" t="n">
        <v>43041</v>
      </c>
      <c r="D77" s="0" t="n">
        <v>60</v>
      </c>
      <c r="H77" s="0" t="s">
        <v>13</v>
      </c>
    </row>
    <row r="78" customFormat="false" ht="15" hidden="false" customHeight="false" outlineLevel="0" collapsed="false">
      <c r="A78" s="0" t="n">
        <v>282</v>
      </c>
      <c r="B78" s="4" t="n">
        <v>41105</v>
      </c>
      <c r="C78" s="4" t="n">
        <v>43041</v>
      </c>
      <c r="D78" s="0" t="n">
        <v>60</v>
      </c>
      <c r="H78" s="0" t="s">
        <v>13</v>
      </c>
    </row>
    <row r="79" customFormat="false" ht="15" hidden="false" customHeight="false" outlineLevel="0" collapsed="false">
      <c r="A79" s="0" t="n">
        <v>283</v>
      </c>
      <c r="B79" s="4" t="n">
        <v>41110</v>
      </c>
      <c r="C79" s="4" t="n">
        <v>43041</v>
      </c>
      <c r="D79" s="0" t="n">
        <v>60</v>
      </c>
      <c r="H79" s="0" t="s">
        <v>13</v>
      </c>
    </row>
    <row r="80" customFormat="false" ht="15" hidden="false" customHeight="false" outlineLevel="0" collapsed="false">
      <c r="A80" s="0" t="n">
        <v>284</v>
      </c>
      <c r="B80" s="4" t="n">
        <v>41110</v>
      </c>
      <c r="C80" s="4" t="n">
        <v>43041</v>
      </c>
      <c r="D80" s="0" t="n">
        <v>60</v>
      </c>
      <c r="H80" s="0" t="s">
        <v>13</v>
      </c>
    </row>
    <row r="81" customFormat="false" ht="15" hidden="false" customHeight="false" outlineLevel="0" collapsed="false">
      <c r="A81" s="0" t="n">
        <v>285</v>
      </c>
      <c r="B81" s="4" t="n">
        <v>41110</v>
      </c>
      <c r="C81" s="4" t="n">
        <v>43041</v>
      </c>
      <c r="D81" s="0" t="n">
        <v>60</v>
      </c>
      <c r="H81" s="0" t="s">
        <v>13</v>
      </c>
    </row>
    <row r="82" customFormat="false" ht="15" hidden="false" customHeight="false" outlineLevel="0" collapsed="false">
      <c r="A82" s="0" t="n">
        <v>286</v>
      </c>
      <c r="B82" s="4" t="n">
        <v>41110</v>
      </c>
      <c r="C82" s="4" t="n">
        <v>43041</v>
      </c>
      <c r="D82" s="0" t="n">
        <v>60</v>
      </c>
      <c r="H82" s="0" t="s">
        <v>13</v>
      </c>
    </row>
    <row r="83" customFormat="false" ht="15" hidden="false" customHeight="false" outlineLevel="0" collapsed="false">
      <c r="A83" s="0" t="n">
        <v>287</v>
      </c>
      <c r="B83" s="4" t="n">
        <v>41110</v>
      </c>
      <c r="C83" s="4" t="n">
        <v>43041</v>
      </c>
      <c r="D83" s="0" t="n">
        <v>60</v>
      </c>
      <c r="H83" s="0" t="s">
        <v>13</v>
      </c>
    </row>
    <row r="84" customFormat="false" ht="15" hidden="false" customHeight="false" outlineLevel="0" collapsed="false">
      <c r="A84" s="0" t="n">
        <v>288</v>
      </c>
      <c r="B84" s="4" t="n">
        <v>41110</v>
      </c>
      <c r="C84" s="4" t="n">
        <v>43045</v>
      </c>
      <c r="D84" s="0" t="n">
        <v>60</v>
      </c>
      <c r="H84" s="0" t="s">
        <v>13</v>
      </c>
      <c r="S84" s="0" t="s">
        <v>27</v>
      </c>
    </row>
    <row r="85" customFormat="false" ht="15" hidden="false" customHeight="false" outlineLevel="0" collapsed="false">
      <c r="A85" s="0" t="n">
        <v>289</v>
      </c>
      <c r="B85" s="4" t="n">
        <v>41110</v>
      </c>
      <c r="C85" s="4" t="n">
        <v>43045</v>
      </c>
      <c r="D85" s="0" t="n">
        <v>60</v>
      </c>
      <c r="H85" s="0" t="s">
        <v>13</v>
      </c>
      <c r="S85" s="0" t="s">
        <v>81</v>
      </c>
    </row>
    <row r="86" customFormat="false" ht="15" hidden="false" customHeight="false" outlineLevel="0" collapsed="false">
      <c r="A86" s="0" t="n">
        <v>290</v>
      </c>
      <c r="B86" s="4" t="n">
        <v>41110</v>
      </c>
      <c r="C86" s="4" t="n">
        <v>43045</v>
      </c>
      <c r="D86" s="0" t="n">
        <v>60</v>
      </c>
      <c r="H86" s="0" t="s">
        <v>13</v>
      </c>
    </row>
    <row r="87" customFormat="false" ht="15" hidden="false" customHeight="false" outlineLevel="0" collapsed="false">
      <c r="A87" s="0" t="n">
        <v>291</v>
      </c>
      <c r="B87" s="4" t="n">
        <v>41110</v>
      </c>
      <c r="C87" s="4" t="n">
        <v>43045</v>
      </c>
      <c r="D87" s="0" t="n">
        <v>60</v>
      </c>
      <c r="H87" s="0" t="s">
        <v>13</v>
      </c>
    </row>
    <row r="88" customFormat="false" ht="15" hidden="false" customHeight="false" outlineLevel="0" collapsed="false">
      <c r="A88" s="0" t="n">
        <v>292</v>
      </c>
      <c r="B88" s="4" t="n">
        <v>41110</v>
      </c>
      <c r="C88" s="4" t="n">
        <v>43045</v>
      </c>
      <c r="D88" s="0" t="n">
        <v>60</v>
      </c>
      <c r="H88" s="0" t="s">
        <v>13</v>
      </c>
    </row>
    <row r="89" customFormat="false" ht="15" hidden="false" customHeight="false" outlineLevel="0" collapsed="false">
      <c r="A89" s="0" t="n">
        <v>293</v>
      </c>
      <c r="B89" s="4" t="n">
        <v>41110</v>
      </c>
      <c r="C89" s="4" t="n">
        <v>43045</v>
      </c>
      <c r="D89" s="0" t="n">
        <v>60</v>
      </c>
      <c r="H89" s="0" t="s">
        <v>13</v>
      </c>
    </row>
    <row r="90" customFormat="false" ht="15" hidden="false" customHeight="false" outlineLevel="0" collapsed="false">
      <c r="A90" s="0" t="n">
        <v>294</v>
      </c>
      <c r="B90" s="4" t="n">
        <v>41110</v>
      </c>
      <c r="C90" s="4" t="n">
        <v>43045</v>
      </c>
      <c r="D90" s="0" t="n">
        <v>60</v>
      </c>
      <c r="H90" s="0" t="s">
        <v>13</v>
      </c>
    </row>
    <row r="91" customFormat="false" ht="15" hidden="false" customHeight="false" outlineLevel="0" collapsed="false">
      <c r="A91" s="0" t="n">
        <v>295</v>
      </c>
      <c r="B91" s="4" t="n">
        <v>41110</v>
      </c>
      <c r="C91" s="4" t="n">
        <v>43045</v>
      </c>
      <c r="D91" s="0" t="n">
        <v>60</v>
      </c>
      <c r="H91" s="0" t="s">
        <v>13</v>
      </c>
    </row>
    <row r="92" customFormat="false" ht="15" hidden="false" customHeight="false" outlineLevel="0" collapsed="false">
      <c r="A92" s="0" t="n">
        <v>296</v>
      </c>
      <c r="B92" s="4" t="n">
        <v>41110</v>
      </c>
      <c r="C92" s="4" t="n">
        <v>43045</v>
      </c>
      <c r="D92" s="0" t="n">
        <v>60</v>
      </c>
      <c r="H92" s="0" t="s">
        <v>13</v>
      </c>
    </row>
    <row r="93" customFormat="false" ht="15" hidden="false" customHeight="false" outlineLevel="0" collapsed="false">
      <c r="A93" s="0" t="n">
        <v>297</v>
      </c>
      <c r="B93" s="4" t="n">
        <v>41110</v>
      </c>
      <c r="C93" s="4" t="n">
        <v>43045</v>
      </c>
      <c r="D93" s="0" t="n">
        <v>60</v>
      </c>
      <c r="H93" s="0" t="s">
        <v>13</v>
      </c>
    </row>
    <row r="94" customFormat="false" ht="15" hidden="false" customHeight="false" outlineLevel="0" collapsed="false">
      <c r="A94" s="0" t="n">
        <v>298</v>
      </c>
      <c r="B94" s="4" t="n">
        <v>41110</v>
      </c>
      <c r="C94" s="4" t="n">
        <v>43045</v>
      </c>
      <c r="D94" s="0" t="n">
        <v>60</v>
      </c>
      <c r="H94" s="0" t="s">
        <v>13</v>
      </c>
    </row>
    <row r="95" customFormat="false" ht="15" hidden="false" customHeight="false" outlineLevel="0" collapsed="false">
      <c r="A95" s="0" t="n">
        <v>299</v>
      </c>
      <c r="B95" s="4" t="n">
        <v>41110</v>
      </c>
      <c r="C95" s="4" t="n">
        <v>43045</v>
      </c>
      <c r="D95" s="0" t="n">
        <v>60</v>
      </c>
      <c r="H95" s="0" t="s">
        <v>13</v>
      </c>
    </row>
    <row r="96" customFormat="false" ht="15" hidden="false" customHeight="false" outlineLevel="0" collapsed="false">
      <c r="A96" s="0" t="n">
        <v>300</v>
      </c>
      <c r="B96" s="4" t="n">
        <v>41110</v>
      </c>
      <c r="C96" s="4" t="n">
        <v>43045</v>
      </c>
      <c r="D96" s="0" t="n">
        <v>60</v>
      </c>
      <c r="H96" s="0" t="s">
        <v>13</v>
      </c>
    </row>
    <row r="97" customFormat="false" ht="15" hidden="false" customHeight="false" outlineLevel="0" collapsed="false">
      <c r="A97" s="0" t="n">
        <v>301</v>
      </c>
      <c r="B97" s="4" t="n">
        <v>41110</v>
      </c>
      <c r="C97" s="4" t="n">
        <v>43045</v>
      </c>
      <c r="D97" s="0" t="n">
        <v>60</v>
      </c>
      <c r="H97" s="0" t="s">
        <v>13</v>
      </c>
    </row>
    <row r="98" customFormat="false" ht="15" hidden="false" customHeight="false" outlineLevel="0" collapsed="false">
      <c r="A98" s="0" t="n">
        <v>302</v>
      </c>
      <c r="B98" s="4" t="n">
        <v>41110</v>
      </c>
      <c r="C98" s="4" t="n">
        <v>43045</v>
      </c>
      <c r="D98" s="0" t="n">
        <v>60</v>
      </c>
      <c r="H98" s="0" t="s">
        <v>13</v>
      </c>
    </row>
    <row r="99" customFormat="false" ht="15" hidden="false" customHeight="false" outlineLevel="0" collapsed="false">
      <c r="A99" s="0" t="n">
        <v>303</v>
      </c>
      <c r="B99" s="4" t="n">
        <v>41110</v>
      </c>
      <c r="C99" s="4" t="n">
        <v>43045</v>
      </c>
      <c r="D99" s="0" t="n">
        <v>60</v>
      </c>
      <c r="H99" s="0" t="s">
        <v>13</v>
      </c>
    </row>
    <row r="100" customFormat="false" ht="15" hidden="false" customHeight="false" outlineLevel="0" collapsed="false">
      <c r="A100" s="0" t="n">
        <v>304</v>
      </c>
      <c r="B100" s="4" t="n">
        <v>41110</v>
      </c>
      <c r="C100" s="4" t="n">
        <v>43045</v>
      </c>
      <c r="D100" s="0" t="n">
        <v>60</v>
      </c>
      <c r="H100" s="0" t="s">
        <v>13</v>
      </c>
    </row>
    <row r="101" customFormat="false" ht="15" hidden="false" customHeight="false" outlineLevel="0" collapsed="false">
      <c r="A101" s="0" t="n">
        <v>305</v>
      </c>
      <c r="B101" s="4" t="n">
        <v>41110</v>
      </c>
      <c r="C101" s="4" t="n">
        <v>43045</v>
      </c>
      <c r="D101" s="0" t="n">
        <v>60</v>
      </c>
      <c r="H101" s="0" t="s">
        <v>13</v>
      </c>
    </row>
    <row r="102" customFormat="false" ht="15" hidden="false" customHeight="false" outlineLevel="0" collapsed="false">
      <c r="A102" s="0" t="n">
        <v>306</v>
      </c>
      <c r="B102" s="4" t="n">
        <v>41110</v>
      </c>
      <c r="C102" s="4" t="n">
        <v>43045</v>
      </c>
      <c r="D102" s="0" t="n">
        <v>60</v>
      </c>
      <c r="H102" s="0" t="s">
        <v>13</v>
      </c>
    </row>
    <row r="103" customFormat="false" ht="15" hidden="false" customHeight="false" outlineLevel="0" collapsed="false">
      <c r="A103" s="0" t="n">
        <v>307</v>
      </c>
      <c r="B103" s="4" t="n">
        <v>41110</v>
      </c>
      <c r="C103" s="4" t="n">
        <v>43045</v>
      </c>
      <c r="D103" s="0" t="n">
        <v>60</v>
      </c>
      <c r="H103" s="0" t="s">
        <v>13</v>
      </c>
    </row>
    <row r="106" customFormat="false" ht="15" hidden="false" customHeight="false" outlineLevel="0" collapsed="false">
      <c r="E106" s="0" t="n">
        <f aca="false">COUNTIF(H4:H103, "M")</f>
        <v>94</v>
      </c>
    </row>
    <row r="107" customFormat="false" ht="15" hidden="false" customHeight="false" outlineLevel="0" collapsed="false">
      <c r="E107" s="0" t="n">
        <f aca="false">COUNTIF(H4:H104, "S")</f>
        <v>5</v>
      </c>
    </row>
    <row r="108" customFormat="false" ht="15" hidden="false" customHeight="false" outlineLevel="0" collapsed="false">
      <c r="E108" s="0" t="n">
        <f aca="false">COUNTIF(H6:H105, "M&amp;s")</f>
        <v>1</v>
      </c>
    </row>
  </sheetData>
  <autoFilter ref="A3:J103"/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7</TotalTime>
  <Application>LibreOffice/6.0.7.3$Linux_X86_64 LibreOffice_project/00m0$Build-3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2017-08-10T10:07:19Z</dcterms:created>
  <dc:creator>test1</dc:creator>
  <dc:description/>
  <dc:language>en-GB</dc:language>
  <cp:lastModifiedBy>Sanjay Nagi</cp:lastModifiedBy>
  <cp:lastPrinted>2017-08-17T14:46:29Z</cp:lastPrinted>
  <dcterms:modified xsi:type="dcterms:W3CDTF">2020-06-02T15:58:41Z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